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/Users/tomaszemaitis/Desktop/LASF/Rezultatu skaiciavimai/2020/"/>
    </mc:Choice>
  </mc:AlternateContent>
  <xr:revisionPtr revIDLastSave="0" documentId="13_ncr:1_{7DB227FC-179F-9648-A0F7-115386F0979A}" xr6:coauthVersionLast="36" xr6:coauthVersionMax="45" xr10:uidLastSave="{00000000-0000-0000-0000-000000000000}"/>
  <bookViews>
    <workbookView xWindow="0" yWindow="460" windowWidth="20560" windowHeight="15360" activeTab="3" xr2:uid="{00000000-000D-0000-FFFF-FFFF00000000}"/>
  </bookViews>
  <sheets>
    <sheet name="I vair. klasėse" sheetId="1" r:id="rId1"/>
    <sheet name="II vair. klasėse" sheetId="18" r:id="rId2"/>
    <sheet name="Komandos" sheetId="11" r:id="rId3"/>
    <sheet name="Bendra" sheetId="14" r:id="rId4"/>
  </sheets>
  <definedNames>
    <definedName name="_xlnm._FilterDatabase" localSheetId="0" hidden="1">'I vair. klasėse'!$B$11:$K$27</definedName>
    <definedName name="_xlnm._FilterDatabase" localSheetId="1" hidden="1">'II vair. klasėse'!$B$12:$K$32</definedName>
    <definedName name="_xlnm._FilterDatabase" localSheetId="2" hidden="1">Komandos!$A$3:$J$3</definedName>
  </definedNames>
  <calcPr calcId="18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3" i="1" l="1"/>
  <c r="K114" i="1"/>
  <c r="K112" i="1"/>
  <c r="D112" i="1"/>
  <c r="K136" i="18" l="1"/>
  <c r="K117" i="18"/>
  <c r="D117" i="18"/>
  <c r="K102" i="18"/>
  <c r="K89" i="18"/>
  <c r="K43" i="18"/>
  <c r="D43" i="18"/>
  <c r="K98" i="1"/>
  <c r="K84" i="1"/>
  <c r="K55" i="14" l="1"/>
  <c r="K54" i="14"/>
  <c r="K53" i="14"/>
  <c r="K52" i="14"/>
  <c r="K51" i="14"/>
  <c r="D51" i="14"/>
  <c r="K44" i="14"/>
  <c r="D44" i="14"/>
  <c r="K43" i="14"/>
  <c r="D43" i="14"/>
  <c r="K42" i="14"/>
  <c r="D42" i="14"/>
  <c r="K33" i="14"/>
  <c r="D33" i="14"/>
  <c r="K39" i="14"/>
  <c r="K40" i="14"/>
  <c r="D40" i="14"/>
  <c r="K32" i="14"/>
  <c r="K29" i="14"/>
  <c r="D29" i="14"/>
  <c r="K28" i="14"/>
  <c r="D28" i="14"/>
  <c r="K26" i="14"/>
  <c r="K23" i="14"/>
  <c r="D23" i="14"/>
  <c r="K12" i="14"/>
  <c r="D12" i="14"/>
  <c r="K13" i="14"/>
  <c r="D13" i="14"/>
  <c r="K15" i="14"/>
  <c r="D15" i="14"/>
  <c r="K11" i="14"/>
  <c r="D11" i="14"/>
  <c r="K8" i="14"/>
  <c r="D8" i="14"/>
  <c r="K10" i="14"/>
  <c r="D10" i="14"/>
  <c r="K9" i="14"/>
  <c r="D9" i="14"/>
  <c r="K119" i="18"/>
  <c r="K116" i="18"/>
  <c r="D116" i="18"/>
  <c r="K118" i="18"/>
  <c r="D118" i="18"/>
  <c r="K88" i="18"/>
  <c r="K85" i="18"/>
  <c r="D85" i="18"/>
  <c r="K44" i="18"/>
  <c r="K38" i="18"/>
  <c r="D38" i="18"/>
  <c r="K22" i="18"/>
  <c r="K17" i="18"/>
  <c r="D17" i="18"/>
  <c r="K19" i="18"/>
  <c r="D19" i="18"/>
  <c r="K16" i="18"/>
  <c r="D16" i="18"/>
  <c r="K15" i="18"/>
  <c r="D15" i="18"/>
  <c r="K18" i="18"/>
  <c r="K9" i="18"/>
  <c r="K6" i="18"/>
  <c r="D6" i="18"/>
  <c r="K131" i="1"/>
  <c r="K111" i="1"/>
  <c r="D111" i="1"/>
  <c r="K83" i="1"/>
  <c r="K38" i="1"/>
  <c r="D38" i="1"/>
  <c r="K33" i="1"/>
  <c r="D33" i="1"/>
  <c r="K26" i="1"/>
  <c r="K23" i="1"/>
  <c r="K22" i="1"/>
  <c r="K20" i="1"/>
  <c r="D20" i="1"/>
  <c r="K18" i="1"/>
  <c r="D18" i="1"/>
  <c r="K16" i="1"/>
  <c r="D16" i="1"/>
  <c r="K15" i="1"/>
  <c r="D15" i="1"/>
  <c r="K6" i="1"/>
  <c r="D6" i="1"/>
  <c r="J9" i="11"/>
  <c r="K29" i="18"/>
  <c r="K28" i="18"/>
  <c r="K26" i="18"/>
  <c r="K58" i="14" l="1"/>
  <c r="K57" i="14"/>
  <c r="K56" i="14"/>
  <c r="K31" i="18"/>
  <c r="K30" i="18"/>
  <c r="K25" i="18"/>
  <c r="K64" i="14" l="1"/>
  <c r="K65" i="14"/>
  <c r="K66" i="14"/>
  <c r="K143" i="1" l="1"/>
  <c r="K144" i="1"/>
  <c r="K145" i="1"/>
  <c r="K146" i="1"/>
  <c r="K147" i="1"/>
  <c r="K148" i="1"/>
  <c r="K149" i="1"/>
  <c r="K150" i="1"/>
  <c r="K151" i="1"/>
  <c r="K152" i="1"/>
  <c r="K153" i="1"/>
  <c r="D16" i="14"/>
  <c r="D18" i="14"/>
  <c r="D14" i="14"/>
  <c r="D20" i="14"/>
  <c r="D6" i="14"/>
  <c r="D24" i="14"/>
  <c r="D7" i="14"/>
  <c r="D21" i="14"/>
  <c r="D30" i="14"/>
  <c r="D45" i="14"/>
  <c r="D59" i="14"/>
  <c r="D17" i="14"/>
  <c r="D19" i="14"/>
  <c r="D46" i="14"/>
  <c r="D25" i="14"/>
  <c r="D22" i="14"/>
  <c r="D49" i="14"/>
  <c r="D50" i="14"/>
  <c r="D34" i="14"/>
  <c r="D60" i="14"/>
  <c r="D27" i="14"/>
  <c r="D35" i="14"/>
  <c r="D36" i="14"/>
  <c r="D61" i="14"/>
  <c r="D62" i="14"/>
  <c r="D63" i="14"/>
  <c r="D37" i="14"/>
  <c r="D38" i="14"/>
  <c r="D47" i="14"/>
  <c r="D48" i="14"/>
  <c r="D41" i="14"/>
  <c r="D31" i="14"/>
  <c r="D5" i="14"/>
  <c r="D5" i="1"/>
  <c r="K61" i="14"/>
  <c r="K62" i="14"/>
  <c r="K63" i="14"/>
  <c r="K37" i="14"/>
  <c r="K38" i="14"/>
  <c r="K47" i="14"/>
  <c r="K48" i="14"/>
  <c r="K41" i="14"/>
  <c r="K31" i="14"/>
  <c r="D134" i="18" l="1"/>
  <c r="D137" i="18"/>
  <c r="D133" i="18"/>
  <c r="D138" i="18"/>
  <c r="D135" i="18"/>
  <c r="D132" i="18"/>
  <c r="D121" i="18"/>
  <c r="D122" i="18"/>
  <c r="D123" i="18"/>
  <c r="D124" i="18"/>
  <c r="D101" i="18"/>
  <c r="D100" i="18"/>
  <c r="D87" i="18"/>
  <c r="D86" i="18"/>
  <c r="D92" i="18"/>
  <c r="D84" i="18"/>
  <c r="D68" i="18"/>
  <c r="D54" i="18"/>
  <c r="D55" i="18"/>
  <c r="D53" i="18"/>
  <c r="D56" i="18"/>
  <c r="D52" i="18"/>
  <c r="D37" i="18"/>
  <c r="D42" i="18"/>
  <c r="D40" i="18"/>
  <c r="D45" i="18"/>
  <c r="D41" i="18"/>
  <c r="D39" i="18"/>
  <c r="D20" i="18"/>
  <c r="D27" i="18"/>
  <c r="D24" i="18"/>
  <c r="D21" i="18"/>
  <c r="D23" i="18"/>
  <c r="D5" i="18"/>
  <c r="D8" i="18"/>
  <c r="D7" i="18"/>
  <c r="D10" i="18"/>
  <c r="K143" i="18"/>
  <c r="K142" i="18"/>
  <c r="K141" i="18"/>
  <c r="K140" i="18"/>
  <c r="K139" i="18"/>
  <c r="K134" i="18"/>
  <c r="K135" i="18"/>
  <c r="K138" i="18"/>
  <c r="K133" i="18"/>
  <c r="K137" i="18"/>
  <c r="K132" i="18"/>
  <c r="K127" i="18"/>
  <c r="K126" i="18"/>
  <c r="K125" i="18"/>
  <c r="K120" i="18"/>
  <c r="K124" i="18"/>
  <c r="K123" i="18"/>
  <c r="K122" i="18"/>
  <c r="K121" i="18"/>
  <c r="K111" i="18"/>
  <c r="K110" i="18"/>
  <c r="K109" i="18"/>
  <c r="K108" i="18"/>
  <c r="K107" i="18"/>
  <c r="K106" i="18"/>
  <c r="K105" i="18"/>
  <c r="K104" i="18"/>
  <c r="K103" i="18"/>
  <c r="K101" i="18"/>
  <c r="K100" i="18"/>
  <c r="K95" i="18"/>
  <c r="K94" i="18"/>
  <c r="K93" i="18"/>
  <c r="K91" i="18"/>
  <c r="K90" i="18"/>
  <c r="K92" i="18"/>
  <c r="K86" i="18"/>
  <c r="K87" i="18"/>
  <c r="K84" i="18"/>
  <c r="K79" i="18"/>
  <c r="K78" i="18"/>
  <c r="K77" i="18"/>
  <c r="K76" i="18"/>
  <c r="K75" i="18"/>
  <c r="K74" i="18"/>
  <c r="K73" i="18"/>
  <c r="K72" i="18"/>
  <c r="K71" i="18"/>
  <c r="K70" i="18"/>
  <c r="K69" i="18"/>
  <c r="K68" i="18"/>
  <c r="K63" i="18"/>
  <c r="K62" i="18"/>
  <c r="K61" i="18"/>
  <c r="K60" i="18"/>
  <c r="K59" i="18"/>
  <c r="K58" i="18"/>
  <c r="K57" i="18"/>
  <c r="K56" i="18"/>
  <c r="K53" i="18"/>
  <c r="K55" i="18"/>
  <c r="K54" i="18"/>
  <c r="K52" i="18"/>
  <c r="K47" i="18"/>
  <c r="K46" i="18"/>
  <c r="K41" i="18"/>
  <c r="K45" i="18"/>
  <c r="K40" i="18"/>
  <c r="K42" i="18"/>
  <c r="K37" i="18"/>
  <c r="K39" i="18"/>
  <c r="K32" i="18"/>
  <c r="K21" i="18"/>
  <c r="K24" i="18"/>
  <c r="K27" i="18"/>
  <c r="K20" i="18"/>
  <c r="K23" i="18"/>
  <c r="K10" i="18"/>
  <c r="K7" i="18"/>
  <c r="K8" i="18"/>
  <c r="K5" i="18"/>
  <c r="K47" i="1"/>
  <c r="K49" i="1"/>
  <c r="K50" i="1"/>
  <c r="K48" i="1"/>
  <c r="K51" i="1"/>
  <c r="K42" i="1"/>
  <c r="K138" i="1"/>
  <c r="K137" i="1"/>
  <c r="K136" i="1"/>
  <c r="K135" i="1"/>
  <c r="K134" i="1"/>
  <c r="K129" i="1"/>
  <c r="D129" i="1"/>
  <c r="K130" i="1"/>
  <c r="D130" i="1"/>
  <c r="K133" i="1"/>
  <c r="D133" i="1"/>
  <c r="K128" i="1"/>
  <c r="D128" i="1"/>
  <c r="K132" i="1"/>
  <c r="D132" i="1"/>
  <c r="K127" i="1"/>
  <c r="D127" i="1"/>
  <c r="K122" i="1"/>
  <c r="K121" i="1"/>
  <c r="K120" i="1"/>
  <c r="K115" i="1"/>
  <c r="K119" i="1"/>
  <c r="D119" i="1"/>
  <c r="K118" i="1"/>
  <c r="D118" i="1"/>
  <c r="K117" i="1"/>
  <c r="D117" i="1"/>
  <c r="K116" i="1"/>
  <c r="D116" i="1"/>
  <c r="K106" i="1"/>
  <c r="K105" i="1"/>
  <c r="K104" i="1"/>
  <c r="K103" i="1"/>
  <c r="K102" i="1"/>
  <c r="K101" i="1"/>
  <c r="K100" i="1"/>
  <c r="K99" i="1"/>
  <c r="K97" i="1"/>
  <c r="K96" i="1"/>
  <c r="D96" i="1"/>
  <c r="K95" i="1"/>
  <c r="D95" i="1"/>
  <c r="K90" i="1"/>
  <c r="K89" i="1"/>
  <c r="K88" i="1"/>
  <c r="K87" i="1"/>
  <c r="K86" i="1"/>
  <c r="K85" i="1"/>
  <c r="D85" i="1"/>
  <c r="K81" i="1"/>
  <c r="D81" i="1"/>
  <c r="K80" i="1"/>
  <c r="D80" i="1"/>
  <c r="K82" i="1"/>
  <c r="D82" i="1"/>
  <c r="K79" i="1"/>
  <c r="D79" i="1"/>
  <c r="K74" i="1"/>
  <c r="K73" i="1"/>
  <c r="K72" i="1"/>
  <c r="K71" i="1"/>
  <c r="K70" i="1"/>
  <c r="K69" i="1"/>
  <c r="K68" i="1"/>
  <c r="K67" i="1"/>
  <c r="K66" i="1"/>
  <c r="K65" i="1"/>
  <c r="K64" i="1"/>
  <c r="K63" i="1"/>
  <c r="D63" i="1"/>
  <c r="K58" i="1"/>
  <c r="K57" i="1"/>
  <c r="K56" i="1"/>
  <c r="K55" i="1"/>
  <c r="K54" i="1"/>
  <c r="K53" i="1"/>
  <c r="K52" i="1"/>
  <c r="D51" i="1"/>
  <c r="D48" i="1"/>
  <c r="D50" i="1"/>
  <c r="D49" i="1"/>
  <c r="D47" i="1"/>
  <c r="K41" i="1"/>
  <c r="K40" i="1"/>
  <c r="K36" i="1"/>
  <c r="D36" i="1"/>
  <c r="K39" i="1"/>
  <c r="D39" i="1"/>
  <c r="K35" i="1"/>
  <c r="D35" i="1"/>
  <c r="K37" i="1"/>
  <c r="D37" i="1"/>
  <c r="K32" i="1"/>
  <c r="D32" i="1"/>
  <c r="K34" i="1"/>
  <c r="D34" i="1"/>
  <c r="D8" i="1"/>
  <c r="D7" i="1"/>
  <c r="D9" i="1"/>
  <c r="D24" i="1"/>
  <c r="D17" i="1"/>
  <c r="D19" i="1"/>
  <c r="D25" i="1"/>
  <c r="D14" i="1"/>
  <c r="D21" i="1"/>
  <c r="K7" i="1"/>
  <c r="K9" i="1"/>
  <c r="K35" i="14" l="1"/>
  <c r="K18" i="14"/>
  <c r="K30" i="14"/>
  <c r="K25" i="1" l="1"/>
  <c r="K17" i="1"/>
  <c r="K8" i="1"/>
  <c r="K21" i="1"/>
  <c r="K5" i="1"/>
  <c r="K19" i="14" l="1"/>
  <c r="K45" i="14"/>
  <c r="K7" i="14"/>
  <c r="K6" i="14"/>
  <c r="K20" i="14"/>
  <c r="K16" i="14"/>
  <c r="K5" i="14"/>
  <c r="K60" i="14"/>
  <c r="K27" i="14"/>
  <c r="K59" i="14"/>
  <c r="K46" i="14"/>
  <c r="K21" i="14"/>
  <c r="K50" i="14"/>
  <c r="K34" i="14"/>
  <c r="J8" i="11"/>
  <c r="J6" i="11"/>
  <c r="K36" i="14" l="1"/>
  <c r="K17" i="14"/>
  <c r="J7" i="11"/>
  <c r="K14" i="1"/>
  <c r="K19" i="1"/>
  <c r="K49" i="14"/>
  <c r="K24" i="14"/>
  <c r="K25" i="14"/>
  <c r="K14" i="14"/>
  <c r="K22" i="14"/>
  <c r="K27" i="1"/>
  <c r="K24" i="1"/>
  <c r="J10" i="11"/>
  <c r="J5" i="11"/>
  <c r="J4" i="11"/>
</calcChain>
</file>

<file path=xl/sharedStrings.xml><?xml version="1.0" encoding="utf-8"?>
<sst xmlns="http://schemas.openxmlformats.org/spreadsheetml/2006/main" count="522" uniqueCount="125">
  <si>
    <t>Iš viso:</t>
  </si>
  <si>
    <t>Taškai etapuose:</t>
  </si>
  <si>
    <t>Komandos pavadinimas</t>
  </si>
  <si>
    <t>Vieta:</t>
  </si>
  <si>
    <t>Vardas, pavardė:</t>
  </si>
  <si>
    <t>* - LASF Ralio komiteto sprendimu, nesant galimybės nustatyti, kuri komanda užėmė 5, o kuri - 6 vietą, 
abiem komandos taškai skirti už 5 vietą.</t>
  </si>
  <si>
    <t>Įskaita: Bendra</t>
  </si>
  <si>
    <t>Įskaita: SGC-1</t>
  </si>
  <si>
    <t>I
Gravel Fest Rally</t>
  </si>
  <si>
    <t>II
Kaunas 2020</t>
  </si>
  <si>
    <t>TSŠK Pilėnai</t>
  </si>
  <si>
    <t>Marimotors racing</t>
  </si>
  <si>
    <t>Rally 4 Fun Šiauliai</t>
  </si>
  <si>
    <t>Alytaus autoklubas</t>
  </si>
  <si>
    <t>Kauno Autoklubas</t>
  </si>
  <si>
    <t>Karolis Balčiūnas/Erikas Sevriukovas</t>
  </si>
  <si>
    <t>Kęstutis Bielevičius/Rimas Kinderys</t>
  </si>
  <si>
    <t>Tomas Kažemėkaitis/Daumantas Vasiliauskas</t>
  </si>
  <si>
    <t>Robertas Petraška/Gediminas Kanapickas</t>
  </si>
  <si>
    <t>Vytis Pauliukonis/Audronis Gulbinas</t>
  </si>
  <si>
    <t>Donatas Vilkauskas/Lukas Jaruševičius</t>
  </si>
  <si>
    <t>Antanas Akučka/Akvilė Akučkaitė</t>
  </si>
  <si>
    <t>Darius Turauskas/Kęstutis Radzevičius</t>
  </si>
  <si>
    <t>Aurimas Margevičius/Evelina Drilingienė</t>
  </si>
  <si>
    <t>Edgaras Briedys/Vincas Verbyla</t>
  </si>
  <si>
    <t>Edvinas Litvinskas/Ona Jasinskaitė</t>
  </si>
  <si>
    <t>Audrius Masiulionis/Aivaras Stalgaitis</t>
  </si>
  <si>
    <t>Aleksandras Rakauskas/Andrius Kašėta</t>
  </si>
  <si>
    <t>Domas Bukavičius/Vitas Žalandauskas</t>
  </si>
  <si>
    <t>Jonas Rutkauskas/Mindaugas Kanapickas</t>
  </si>
  <si>
    <t>Andrius Sinkevičius/Juozas Keršys</t>
  </si>
  <si>
    <t>Vytautas Venclovas/Steponas Mickevičius</t>
  </si>
  <si>
    <t>Vaidas Karašauskas/Inga Surdokienė</t>
  </si>
  <si>
    <t>Redas Alubickis/Mantas Malčiauskas</t>
  </si>
  <si>
    <t>Voldemars Kalve/Peteris Dūka</t>
  </si>
  <si>
    <t>Aivaras Bagdonas/Justinas Nikiforovas</t>
  </si>
  <si>
    <t>Ernestas Grabauskas/Saulius Šuopys</t>
  </si>
  <si>
    <t>Paulius Skarbalius/Aivaras Skarbalius</t>
  </si>
  <si>
    <t>Tadeušas Teras/Mindaugas Giedraitis</t>
  </si>
  <si>
    <t>Vaidas Vainevičius/Gytis Kavaliauskas</t>
  </si>
  <si>
    <t>Saulius Nausėdas/Vilmantas Petrauskas</t>
  </si>
  <si>
    <t>Augustinas Rimkevičius/Ernestas Rimkevičius</t>
  </si>
  <si>
    <t>Mantas Garbuzas/Jordanas Dirgėla</t>
  </si>
  <si>
    <t>Edgaras Marcinkevičius/Ernestas Laurinavičius</t>
  </si>
  <si>
    <t>Robertas Valkeris/Erikas Valkeris</t>
  </si>
  <si>
    <t>Artūras Stelionis/Domas Sabaitis</t>
  </si>
  <si>
    <t>Regimantas Bindokas/Šarūnas Mažeika</t>
  </si>
  <si>
    <t>Žydrūnas Vilčinskas/Simonas Vilčinskas</t>
  </si>
  <si>
    <t>Vilius Lingė/Titas Pirugis</t>
  </si>
  <si>
    <t>Aurimas Kučinskas/Donatas Šarkauskas</t>
  </si>
  <si>
    <t>Marius Obeliūnas/Marcelinas Sorkinas</t>
  </si>
  <si>
    <t>Aistė Perminaitė/Gertrūda Laurinavičiūtė</t>
  </si>
  <si>
    <t>Liutauras Mockus/Arnas Meškaitis</t>
  </si>
  <si>
    <t>Paulius Novakas/Mykolas Stravinskas</t>
  </si>
  <si>
    <t>Vidmantas Petronis/Alfonsas Stasiūnas</t>
  </si>
  <si>
    <t>Jegoras Teras/Laima Suchich</t>
  </si>
  <si>
    <t>Arnoldas Kriūka/Gediminas Maškauskas</t>
  </si>
  <si>
    <t>Mindaugas Bielikas/Edmundas Vobolevičius</t>
  </si>
  <si>
    <t>Genadijus Makejevas/Vitalijus Makejevas</t>
  </si>
  <si>
    <t>Saulius Dargys/Laura Dargytė</t>
  </si>
  <si>
    <t>Arvydas Midvikis/Martynas Deksnys</t>
  </si>
  <si>
    <t>Rokas Kanapienis/Kernius Kuosa</t>
  </si>
  <si>
    <t>Šarūnas Moliejus/Jonas Gedgaudas</t>
  </si>
  <si>
    <t>Povilas Vasiliauskas/Karolis Usačiovas</t>
  </si>
  <si>
    <t>Įskaita: SGC-2</t>
  </si>
  <si>
    <t>Įskaita: SGC-3</t>
  </si>
  <si>
    <t>Įskaita: SGC-4</t>
  </si>
  <si>
    <t>Įskaita: SGC-I</t>
  </si>
  <si>
    <t>Įskaita: V</t>
  </si>
  <si>
    <t>Įskaita: IS</t>
  </si>
  <si>
    <t>Įskaita: OC</t>
  </si>
  <si>
    <t>Įskaita: LADA</t>
  </si>
  <si>
    <t>2020 m. Lietuvos automobilių mini ralio čempionatas
I-ųjų vairuotojų klasifikacija įskaitose</t>
  </si>
  <si>
    <t>2020 m. Lietuvos automobilių mini ralio čempionatas
II-ųjų vairuotojų klasifikacija įskaitose</t>
  </si>
  <si>
    <t>Karolis Jarmala</t>
  </si>
  <si>
    <t>Darius Venckus</t>
  </si>
  <si>
    <t>Gedvydas Karašauskas</t>
  </si>
  <si>
    <t>Mindaugas Vasiliauskas</t>
  </si>
  <si>
    <t>Benas Venckus</t>
  </si>
  <si>
    <t>Valentinas Surdokas</t>
  </si>
  <si>
    <t>2020 m. Lietuvos automobilių mini ralio čempionatas
komandų klasifikacija</t>
  </si>
  <si>
    <t>Irmantas Buivydas</t>
  </si>
  <si>
    <t>Įskaita: Jaunimo</t>
  </si>
  <si>
    <t>Startas Lucky Racing</t>
  </si>
  <si>
    <t>Benas Strumskis</t>
  </si>
  <si>
    <t>Kęstutis Maciulevičius</t>
  </si>
  <si>
    <t>Justinas Pangonis</t>
  </si>
  <si>
    <t>Tomas Buškevičius</t>
  </si>
  <si>
    <t>Vincas Verbyla</t>
  </si>
  <si>
    <t>Tautvydas Kerpauskas</t>
  </si>
  <si>
    <t>Mindaugas Navickas</t>
  </si>
  <si>
    <t>Jonas Klastaitis</t>
  </si>
  <si>
    <t>Laimonas Latvėnas</t>
  </si>
  <si>
    <t>Greta Latvėnaitė</t>
  </si>
  <si>
    <t>Virginija Kėdžiutė</t>
  </si>
  <si>
    <t>Simona Bakšytė</t>
  </si>
  <si>
    <t>Povilas Neiberka</t>
  </si>
  <si>
    <t>III
Juodupė 2020</t>
  </si>
  <si>
    <t>Aleksandras Rakauskas</t>
  </si>
  <si>
    <t>Povilas Čaikauskas</t>
  </si>
  <si>
    <t>Benas Vidauskas</t>
  </si>
  <si>
    <t>Egidijus Šnioka</t>
  </si>
  <si>
    <t>Gediminas Chocka</t>
  </si>
  <si>
    <t>Ramūnas Kubertavičius</t>
  </si>
  <si>
    <t>Vytis Pauliukonis</t>
  </si>
  <si>
    <t>Andrius Kašėta</t>
  </si>
  <si>
    <t>Tomas Palavinskas</t>
  </si>
  <si>
    <t>Dainius Zamara</t>
  </si>
  <si>
    <t>Paulius Butavičius</t>
  </si>
  <si>
    <t>Linas Bružikas</t>
  </si>
  <si>
    <t>Vilius Celedinas</t>
  </si>
  <si>
    <t>Edgaras Šnioka</t>
  </si>
  <si>
    <t>IV
Kauno Ruduo</t>
  </si>
  <si>
    <t>Ernestas Rimkevičius</t>
  </si>
  <si>
    <t>Tomas Rakauskas</t>
  </si>
  <si>
    <t>Dominyka Volungevičiūtė</t>
  </si>
  <si>
    <t>Gabija Stanulionytė</t>
  </si>
  <si>
    <t>DQ</t>
  </si>
  <si>
    <t>Regimantas Bindokas</t>
  </si>
  <si>
    <t>Greta Vėsaitė</t>
  </si>
  <si>
    <t>Šarūnas Mažeika</t>
  </si>
  <si>
    <t>Kamilė Zokaitė</t>
  </si>
  <si>
    <t>Šakių ASK</t>
  </si>
  <si>
    <t>Mantas Malčiauskas</t>
  </si>
  <si>
    <t>neklasifikavosi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</si>
</sst>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color rgb="FF0070C0"/>
      <name val="Calibri"/>
      <family val="2"/>
      <charset val="186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auto="1"/>
      </top>
      <bottom style="thin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medium">
        <color auto="1"/>
      </top>
      <bottom style="thin">
        <color theme="0" tint="-0.34998626667073579"/>
      </bottom>
      <diagonal/>
    </border>
    <border>
      <left/>
      <right/>
      <top style="medium">
        <color auto="1"/>
      </top>
      <bottom style="thin">
        <color theme="0" tint="-0.34998626667073579"/>
      </bottom>
      <diagonal/>
    </border>
    <border>
      <left/>
      <right style="medium">
        <color auto="1"/>
      </right>
      <top style="medium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/>
      <right/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1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/>
      <right style="medium">
        <color theme="1"/>
      </right>
      <top style="medium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medium">
        <color theme="1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6"/>
      </left>
      <right style="thin">
        <color theme="6"/>
      </right>
      <top style="medium">
        <color theme="1"/>
      </top>
      <bottom style="thin">
        <color theme="6"/>
      </bottom>
      <diagonal/>
    </border>
    <border>
      <left style="medium">
        <color theme="1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6"/>
      </right>
      <top style="thin">
        <color theme="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0" tint="-0.34998626667073579"/>
      </right>
      <top style="thin">
        <color theme="6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6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47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2" borderId="29" xfId="0" applyFont="1" applyFill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0" borderId="41" xfId="0" applyFont="1" applyBorder="1" applyAlignment="1">
      <alignment horizontal="right" vertical="center"/>
    </xf>
    <xf numFmtId="0" fontId="1" fillId="2" borderId="42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32" xfId="0" applyBorder="1"/>
    <xf numFmtId="0" fontId="0" fillId="0" borderId="41" xfId="0" applyBorder="1"/>
    <xf numFmtId="0" fontId="2" fillId="3" borderId="41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47" fontId="0" fillId="3" borderId="7" xfId="0" applyNumberForma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41" xfId="0" applyFont="1" applyBorder="1" applyAlignment="1">
      <alignment vertical="center"/>
    </xf>
    <xf numFmtId="0" fontId="2" fillId="4" borderId="37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5" xfId="0" applyFill="1" applyBorder="1"/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38" xfId="0" applyFont="1" applyFill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39" xfId="0" applyFill="1" applyBorder="1" applyAlignment="1">
      <alignment vertical="center"/>
    </xf>
    <xf numFmtId="0" fontId="0" fillId="4" borderId="53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4" borderId="55" xfId="0" applyFont="1" applyFill="1" applyBorder="1" applyAlignment="1">
      <alignment vertical="center"/>
    </xf>
    <xf numFmtId="0" fontId="0" fillId="4" borderId="55" xfId="0" applyFill="1" applyBorder="1" applyAlignment="1">
      <alignment vertical="center"/>
    </xf>
    <xf numFmtId="0" fontId="0" fillId="4" borderId="56" xfId="0" applyFill="1" applyBorder="1" applyAlignment="1">
      <alignment vertical="center"/>
    </xf>
    <xf numFmtId="0" fontId="0" fillId="4" borderId="52" xfId="0" applyFill="1" applyBorder="1" applyAlignment="1">
      <alignment vertical="center"/>
    </xf>
    <xf numFmtId="47" fontId="0" fillId="4" borderId="46" xfId="0" applyNumberFormat="1" applyFill="1" applyBorder="1" applyAlignment="1">
      <alignment vertical="center"/>
    </xf>
    <xf numFmtId="0" fontId="0" fillId="4" borderId="54" xfId="0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4" borderId="50" xfId="0" applyFill="1" applyBorder="1" applyAlignment="1">
      <alignment vertical="center"/>
    </xf>
    <xf numFmtId="0" fontId="0" fillId="4" borderId="51" xfId="0" applyFill="1" applyBorder="1" applyAlignment="1">
      <alignment vertical="center"/>
    </xf>
    <xf numFmtId="0" fontId="0" fillId="4" borderId="37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vertical="center"/>
    </xf>
    <xf numFmtId="0" fontId="0" fillId="4" borderId="0" xfId="0" applyFill="1"/>
    <xf numFmtId="0" fontId="6" fillId="0" borderId="0" xfId="0" applyFont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2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0" fillId="2" borderId="45" xfId="0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2" borderId="47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561975</xdr:colOff>
      <xdr:row>0</xdr:row>
      <xdr:rowOff>553811</xdr:rowOff>
    </xdr:to>
    <xdr:pic>
      <xdr:nvPicPr>
        <xdr:cNvPr id="6" name="Picture 5" descr="Description: LASF_logotipas_RGB_png">
          <a:extLst>
            <a:ext uri="{FF2B5EF4-FFF2-40B4-BE49-F238E27FC236}">
              <a16:creationId xmlns:a16="http://schemas.microsoft.com/office/drawing/2014/main" id="{7DE908AE-3945-4237-8ADD-3592DDA59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3</xdr:col>
      <xdr:colOff>561975</xdr:colOff>
      <xdr:row>0</xdr:row>
      <xdr:rowOff>553811</xdr:rowOff>
    </xdr:to>
    <xdr:pic>
      <xdr:nvPicPr>
        <xdr:cNvPr id="3" name="Picture 2" descr="Description: LASF_logotipas_RGB_png">
          <a:extLst>
            <a:ext uri="{FF2B5EF4-FFF2-40B4-BE49-F238E27FC236}">
              <a16:creationId xmlns:a16="http://schemas.microsoft.com/office/drawing/2014/main" id="{ABDE56DD-B02F-4937-BDCA-1C9DB6D9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95250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2</xdr:col>
      <xdr:colOff>590550</xdr:colOff>
      <xdr:row>0</xdr:row>
      <xdr:rowOff>563336</xdr:rowOff>
    </xdr:to>
    <xdr:pic>
      <xdr:nvPicPr>
        <xdr:cNvPr id="3" name="Picture 1" descr="Description: LASF_logotipas_RGB_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104775</xdr:rowOff>
    </xdr:from>
    <xdr:to>
      <xdr:col>3</xdr:col>
      <xdr:colOff>590550</xdr:colOff>
      <xdr:row>0</xdr:row>
      <xdr:rowOff>563336</xdr:rowOff>
    </xdr:to>
    <xdr:pic>
      <xdr:nvPicPr>
        <xdr:cNvPr id="4" name="Picture 1" descr="Description: LASF_logotipas_RGB_png">
          <a:extLst>
            <a:ext uri="{FF2B5EF4-FFF2-40B4-BE49-F238E27FC236}">
              <a16:creationId xmlns:a16="http://schemas.microsoft.com/office/drawing/2014/main" id="{907017FB-EA5F-4C94-BD5E-1A52D8D5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04775"/>
          <a:ext cx="971550" cy="458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53"/>
  <sheetViews>
    <sheetView topLeftCell="A99" workbookViewId="0">
      <selection activeCell="D117" sqref="D117"/>
    </sheetView>
  </sheetViews>
  <sheetFormatPr baseColWidth="10" defaultColWidth="8.83203125" defaultRowHeight="15" customHeight="1" x14ac:dyDescent="0.2"/>
  <cols>
    <col min="1" max="1" width="5.6640625" style="4" customWidth="1"/>
    <col min="2" max="2" width="6.1640625" style="57" customWidth="1"/>
    <col min="3" max="3" width="38.5" style="5" hidden="1" customWidth="1"/>
    <col min="4" max="4" width="38.5" style="5" customWidth="1"/>
    <col min="5" max="5" width="11.83203125" style="5" customWidth="1"/>
    <col min="6" max="6" width="11.33203125" style="5" customWidth="1"/>
    <col min="7" max="7" width="11.83203125" style="5" customWidth="1"/>
    <col min="8" max="8" width="12" style="5" customWidth="1"/>
    <col min="9" max="9" width="13.1640625" style="5" customWidth="1"/>
    <col min="10" max="10" width="10.5" style="5" bestFit="1" customWidth="1"/>
    <col min="11" max="11" width="7.33203125" style="5" customWidth="1"/>
    <col min="12" max="16384" width="8.83203125" style="5"/>
  </cols>
  <sheetData>
    <row r="1" spans="1:18" ht="50.25" customHeight="1" thickBot="1" x14ac:dyDescent="0.25">
      <c r="C1" s="121" t="s">
        <v>72</v>
      </c>
      <c r="D1" s="121"/>
      <c r="E1" s="122"/>
      <c r="F1" s="122"/>
      <c r="G1" s="122"/>
      <c r="H1" s="122"/>
      <c r="I1" s="122"/>
      <c r="J1" s="122"/>
      <c r="K1" s="122"/>
    </row>
    <row r="2" spans="1:18" ht="15" customHeight="1" x14ac:dyDescent="0.2">
      <c r="B2" s="129" t="s">
        <v>3</v>
      </c>
      <c r="C2" s="123" t="s">
        <v>4</v>
      </c>
      <c r="D2" s="123" t="s">
        <v>4</v>
      </c>
      <c r="E2" s="125" t="s">
        <v>1</v>
      </c>
      <c r="F2" s="126"/>
      <c r="G2" s="126"/>
      <c r="H2" s="126"/>
      <c r="I2" s="126"/>
      <c r="J2" s="126"/>
      <c r="K2" s="127"/>
    </row>
    <row r="3" spans="1:18" s="7" customFormat="1" ht="44" customHeight="1" thickBot="1" x14ac:dyDescent="0.25">
      <c r="A3" s="6"/>
      <c r="B3" s="130"/>
      <c r="C3" s="124"/>
      <c r="D3" s="124"/>
      <c r="E3" s="14" t="s">
        <v>8</v>
      </c>
      <c r="F3" s="14" t="s">
        <v>9</v>
      </c>
      <c r="G3" s="14" t="s">
        <v>97</v>
      </c>
      <c r="H3" s="14" t="s">
        <v>112</v>
      </c>
      <c r="I3" s="14"/>
      <c r="J3" s="14"/>
      <c r="K3" s="27" t="s">
        <v>0</v>
      </c>
    </row>
    <row r="4" spans="1:18" s="7" customFormat="1" ht="15" customHeight="1" x14ac:dyDescent="0.2">
      <c r="A4" s="6"/>
      <c r="B4" s="46" t="s">
        <v>7</v>
      </c>
      <c r="C4" s="47"/>
      <c r="D4" s="47"/>
      <c r="E4" s="8"/>
      <c r="F4" s="8"/>
      <c r="G4" s="8"/>
      <c r="H4" s="8"/>
      <c r="I4" s="8"/>
      <c r="J4" s="8"/>
      <c r="K4" s="28"/>
    </row>
    <row r="5" spans="1:18" s="7" customFormat="1" ht="15" customHeight="1" x14ac:dyDescent="0.2">
      <c r="A5" s="6"/>
      <c r="B5" s="84">
        <v>1</v>
      </c>
      <c r="C5" s="85" t="s">
        <v>23</v>
      </c>
      <c r="D5" s="86" t="str">
        <f>LEFT(C5, SEARCH("/",C5,1)-1)</f>
        <v>Aurimas Margevičius</v>
      </c>
      <c r="E5" s="87">
        <v>30</v>
      </c>
      <c r="F5" s="87">
        <v>30</v>
      </c>
      <c r="G5" s="87">
        <v>21</v>
      </c>
      <c r="H5" s="88">
        <v>24</v>
      </c>
      <c r="I5" s="88"/>
      <c r="J5" s="88"/>
      <c r="K5" s="89">
        <f>SUM(E5:J5)</f>
        <v>105</v>
      </c>
    </row>
    <row r="6" spans="1:18" s="7" customFormat="1" ht="15" customHeight="1" x14ac:dyDescent="0.2">
      <c r="A6" s="6"/>
      <c r="B6" s="90">
        <v>2</v>
      </c>
      <c r="C6" s="85" t="s">
        <v>25</v>
      </c>
      <c r="D6" s="86" t="str">
        <f>LEFT(C6, SEARCH("/",C6,1)-1)</f>
        <v>Edvinas Litvinskas</v>
      </c>
      <c r="E6" s="87">
        <v>24</v>
      </c>
      <c r="F6" s="87">
        <v>0</v>
      </c>
      <c r="G6" s="88">
        <v>30</v>
      </c>
      <c r="H6" s="88">
        <v>30</v>
      </c>
      <c r="I6" s="88"/>
      <c r="J6" s="88"/>
      <c r="K6" s="89">
        <f>SUM(E6:J6)</f>
        <v>84</v>
      </c>
    </row>
    <row r="7" spans="1:18" s="7" customFormat="1" ht="15" customHeight="1" x14ac:dyDescent="0.2">
      <c r="A7" s="6"/>
      <c r="B7" s="90">
        <v>3</v>
      </c>
      <c r="C7" s="85" t="s">
        <v>48</v>
      </c>
      <c r="D7" s="86" t="str">
        <f>LEFT(C7, SEARCH("/",C7,1)-1)</f>
        <v>Vilius Lingė</v>
      </c>
      <c r="E7" s="87">
        <v>19</v>
      </c>
      <c r="F7" s="87">
        <v>24</v>
      </c>
      <c r="G7" s="88">
        <v>19</v>
      </c>
      <c r="H7" s="88">
        <v>21</v>
      </c>
      <c r="I7" s="88"/>
      <c r="J7" s="88"/>
      <c r="K7" s="89">
        <f>SUM(E7:J7)</f>
        <v>83</v>
      </c>
    </row>
    <row r="8" spans="1:18" s="7" customFormat="1" ht="15" customHeight="1" x14ac:dyDescent="0.2">
      <c r="A8" s="6"/>
      <c r="B8" s="59">
        <v>4</v>
      </c>
      <c r="C8" s="53" t="s">
        <v>32</v>
      </c>
      <c r="D8" s="54" t="str">
        <f>LEFT(C8, SEARCH("/",C8,1)-1)</f>
        <v>Vaidas Karašauskas</v>
      </c>
      <c r="E8" s="3">
        <v>21</v>
      </c>
      <c r="F8" s="3">
        <v>0</v>
      </c>
      <c r="G8" s="19">
        <v>24</v>
      </c>
      <c r="H8" s="19"/>
      <c r="I8" s="19"/>
      <c r="J8" s="19"/>
      <c r="K8" s="31">
        <f>SUM(E8:J8)</f>
        <v>45</v>
      </c>
    </row>
    <row r="9" spans="1:18" s="7" customFormat="1" ht="15" customHeight="1" thickBot="1" x14ac:dyDescent="0.25">
      <c r="A9" s="6"/>
      <c r="B9" s="61">
        <v>5</v>
      </c>
      <c r="C9" s="62" t="s">
        <v>52</v>
      </c>
      <c r="D9" s="63" t="str">
        <f>LEFT(C9, SEARCH("/",C9,1)-1)</f>
        <v>Liutauras Mockus</v>
      </c>
      <c r="E9" s="33">
        <v>17</v>
      </c>
      <c r="F9" s="33"/>
      <c r="G9" s="64">
        <v>0</v>
      </c>
      <c r="H9" s="33"/>
      <c r="I9" s="33"/>
      <c r="J9" s="33"/>
      <c r="K9" s="29">
        <f>SUM(E9:J9)</f>
        <v>17</v>
      </c>
      <c r="L9" s="117" t="s">
        <v>124</v>
      </c>
    </row>
    <row r="10" spans="1:18" ht="15" customHeight="1" thickBot="1" x14ac:dyDescent="0.25"/>
    <row r="11" spans="1:18" ht="15" customHeight="1" x14ac:dyDescent="0.2">
      <c r="B11" s="129" t="s">
        <v>3</v>
      </c>
      <c r="C11" s="123" t="s">
        <v>4</v>
      </c>
      <c r="D11" s="123" t="s">
        <v>4</v>
      </c>
      <c r="E11" s="125" t="s">
        <v>1</v>
      </c>
      <c r="F11" s="126"/>
      <c r="G11" s="126"/>
      <c r="H11" s="126"/>
      <c r="I11" s="126"/>
      <c r="J11" s="126"/>
      <c r="K11" s="127"/>
    </row>
    <row r="12" spans="1:18" ht="44" customHeight="1" thickBot="1" x14ac:dyDescent="0.25">
      <c r="A12" s="6"/>
      <c r="B12" s="130"/>
      <c r="C12" s="124"/>
      <c r="D12" s="124"/>
      <c r="E12" s="14" t="s">
        <v>8</v>
      </c>
      <c r="F12" s="14" t="s">
        <v>9</v>
      </c>
      <c r="G12" s="14" t="s">
        <v>97</v>
      </c>
      <c r="H12" s="14" t="s">
        <v>112</v>
      </c>
      <c r="I12" s="14"/>
      <c r="J12" s="14"/>
      <c r="K12" s="27" t="s">
        <v>0</v>
      </c>
    </row>
    <row r="13" spans="1:18" s="12" customFormat="1" ht="15" customHeight="1" x14ac:dyDescent="0.2">
      <c r="A13" s="10"/>
      <c r="B13" s="46" t="s">
        <v>64</v>
      </c>
      <c r="C13" s="56"/>
      <c r="D13" s="56"/>
      <c r="E13" s="11"/>
      <c r="F13" s="11"/>
      <c r="G13" s="11"/>
      <c r="H13" s="11"/>
      <c r="I13" s="11"/>
      <c r="J13" s="11"/>
      <c r="K13" s="30"/>
      <c r="Q13" s="5"/>
      <c r="R13" s="5"/>
    </row>
    <row r="14" spans="1:18" ht="15" customHeight="1" x14ac:dyDescent="0.2">
      <c r="B14" s="84">
        <v>1</v>
      </c>
      <c r="C14" s="91" t="s">
        <v>49</v>
      </c>
      <c r="D14" s="91" t="str">
        <f t="shared" ref="D14:D24" si="0">LEFT(C14, SEARCH("/",C14,1)-1)</f>
        <v>Aurimas Kučinskas</v>
      </c>
      <c r="E14" s="91">
        <v>15</v>
      </c>
      <c r="F14" s="92">
        <v>30</v>
      </c>
      <c r="G14" s="87">
        <v>30</v>
      </c>
      <c r="H14" s="93">
        <v>30</v>
      </c>
      <c r="I14" s="93"/>
      <c r="J14" s="93"/>
      <c r="K14" s="89">
        <f t="shared" ref="K14:K27" si="1">SUM(E14:J14)</f>
        <v>105</v>
      </c>
      <c r="Q14" s="12"/>
      <c r="R14" s="12"/>
    </row>
    <row r="15" spans="1:18" ht="15" customHeight="1" x14ac:dyDescent="0.2">
      <c r="B15" s="90">
        <v>2</v>
      </c>
      <c r="C15" s="91" t="s">
        <v>44</v>
      </c>
      <c r="D15" s="91" t="str">
        <f t="shared" ref="D15:D16" si="2">LEFT(C15, SEARCH("/",C15,1)-1)</f>
        <v>Robertas Valkeris</v>
      </c>
      <c r="E15" s="91">
        <v>19</v>
      </c>
      <c r="F15" s="92">
        <v>21</v>
      </c>
      <c r="G15" s="87">
        <v>15</v>
      </c>
      <c r="H15" s="88">
        <v>24</v>
      </c>
      <c r="I15" s="88"/>
      <c r="J15" s="88"/>
      <c r="K15" s="89">
        <f t="shared" ref="K15:K16" si="3">SUM(E15:J15)</f>
        <v>79</v>
      </c>
      <c r="Q15" s="12"/>
      <c r="R15" s="12"/>
    </row>
    <row r="16" spans="1:18" ht="15" customHeight="1" x14ac:dyDescent="0.2">
      <c r="B16" s="84">
        <v>3</v>
      </c>
      <c r="C16" s="91" t="s">
        <v>63</v>
      </c>
      <c r="D16" s="91" t="str">
        <f t="shared" si="2"/>
        <v>Povilas Vasiliauskas</v>
      </c>
      <c r="E16" s="91">
        <v>7</v>
      </c>
      <c r="F16" s="92">
        <v>13</v>
      </c>
      <c r="G16" s="87">
        <v>19</v>
      </c>
      <c r="H16" s="88">
        <v>21</v>
      </c>
      <c r="I16" s="88"/>
      <c r="J16" s="88"/>
      <c r="K16" s="89">
        <f t="shared" si="3"/>
        <v>60</v>
      </c>
      <c r="Q16" s="12"/>
      <c r="R16" s="12"/>
    </row>
    <row r="17" spans="1:18" ht="15" customHeight="1" x14ac:dyDescent="0.2">
      <c r="B17" s="59">
        <v>4</v>
      </c>
      <c r="C17" s="55" t="s">
        <v>33</v>
      </c>
      <c r="D17" s="55" t="str">
        <f t="shared" si="0"/>
        <v>Redas Alubickis</v>
      </c>
      <c r="E17" s="55">
        <v>24</v>
      </c>
      <c r="F17" s="9">
        <v>24</v>
      </c>
      <c r="G17" s="16">
        <v>11</v>
      </c>
      <c r="H17" s="19" t="s">
        <v>117</v>
      </c>
      <c r="I17" s="19"/>
      <c r="J17" s="19"/>
      <c r="K17" s="31">
        <f t="shared" si="1"/>
        <v>59</v>
      </c>
      <c r="Q17" s="12"/>
      <c r="R17" s="12"/>
    </row>
    <row r="18" spans="1:18" ht="15" customHeight="1" x14ac:dyDescent="0.2">
      <c r="B18" s="59">
        <v>5</v>
      </c>
      <c r="C18" s="55" t="s">
        <v>62</v>
      </c>
      <c r="D18" s="55" t="str">
        <f t="shared" ref="D18" si="4">LEFT(C18, SEARCH("/",C18,1)-1)</f>
        <v>Šarūnas Moliejus</v>
      </c>
      <c r="E18" s="55">
        <v>9</v>
      </c>
      <c r="F18" s="9">
        <v>19</v>
      </c>
      <c r="G18" s="16">
        <v>13</v>
      </c>
      <c r="H18" s="19">
        <v>15</v>
      </c>
      <c r="I18" s="19"/>
      <c r="J18" s="19"/>
      <c r="K18" s="31">
        <f t="shared" ref="K18" si="5">SUM(E18:J18)</f>
        <v>56</v>
      </c>
      <c r="Q18" s="12"/>
      <c r="R18" s="12"/>
    </row>
    <row r="19" spans="1:18" ht="15" customHeight="1" x14ac:dyDescent="0.2">
      <c r="B19" s="58">
        <v>6</v>
      </c>
      <c r="C19" s="55" t="s">
        <v>39</v>
      </c>
      <c r="D19" s="55" t="str">
        <f t="shared" si="0"/>
        <v>Vaidas Vainevičius</v>
      </c>
      <c r="E19" s="55">
        <v>21</v>
      </c>
      <c r="F19" s="9">
        <v>0</v>
      </c>
      <c r="G19" s="16">
        <v>24</v>
      </c>
      <c r="H19" s="19">
        <v>0</v>
      </c>
      <c r="I19" s="19"/>
      <c r="J19" s="19"/>
      <c r="K19" s="31">
        <f t="shared" si="1"/>
        <v>45</v>
      </c>
      <c r="Q19" s="12"/>
      <c r="R19" s="12"/>
    </row>
    <row r="20" spans="1:18" ht="15" customHeight="1" x14ac:dyDescent="0.2">
      <c r="B20" s="59">
        <v>7</v>
      </c>
      <c r="C20" s="55" t="s">
        <v>51</v>
      </c>
      <c r="D20" s="55" t="str">
        <f t="shared" ref="D20" si="6">LEFT(C20, SEARCH("/",C20,1)-1)</f>
        <v>Aistė Perminaitė</v>
      </c>
      <c r="E20" s="55">
        <v>13</v>
      </c>
      <c r="F20" s="9">
        <v>11</v>
      </c>
      <c r="G20" s="16">
        <v>7</v>
      </c>
      <c r="H20" s="19">
        <v>13</v>
      </c>
      <c r="I20" s="19"/>
      <c r="J20" s="19"/>
      <c r="K20" s="31">
        <f t="shared" ref="K20" si="7">SUM(E20:J20)</f>
        <v>44</v>
      </c>
      <c r="Q20" s="12"/>
      <c r="R20" s="12"/>
    </row>
    <row r="21" spans="1:18" ht="15" customHeight="1" x14ac:dyDescent="0.2">
      <c r="B21" s="59">
        <v>8</v>
      </c>
      <c r="C21" s="55" t="s">
        <v>61</v>
      </c>
      <c r="D21" s="55" t="str">
        <f t="shared" si="0"/>
        <v>Rokas Kanapienis</v>
      </c>
      <c r="E21" s="55">
        <v>11</v>
      </c>
      <c r="F21" s="9">
        <v>15</v>
      </c>
      <c r="G21" s="16">
        <v>17</v>
      </c>
      <c r="H21" s="19">
        <v>0</v>
      </c>
      <c r="I21" s="19"/>
      <c r="J21" s="19"/>
      <c r="K21" s="31">
        <f t="shared" si="1"/>
        <v>43</v>
      </c>
      <c r="Q21" s="12"/>
      <c r="R21" s="12"/>
    </row>
    <row r="22" spans="1:18" ht="15" customHeight="1" x14ac:dyDescent="0.2">
      <c r="B22" s="58">
        <v>9</v>
      </c>
      <c r="C22" s="9" t="s">
        <v>98</v>
      </c>
      <c r="D22" s="9" t="s">
        <v>98</v>
      </c>
      <c r="E22" s="9"/>
      <c r="F22" s="9"/>
      <c r="G22" s="16">
        <v>21</v>
      </c>
      <c r="H22" s="19">
        <v>19</v>
      </c>
      <c r="I22" s="19"/>
      <c r="J22" s="19"/>
      <c r="K22" s="31">
        <f t="shared" ref="K22:K23" si="8">SUM(E22:J22)</f>
        <v>40</v>
      </c>
      <c r="L22" s="117" t="s">
        <v>124</v>
      </c>
      <c r="Q22" s="12"/>
      <c r="R22" s="12"/>
    </row>
    <row r="23" spans="1:18" ht="15" customHeight="1" x14ac:dyDescent="0.2">
      <c r="B23" s="59">
        <v>10</v>
      </c>
      <c r="C23" s="3" t="s">
        <v>86</v>
      </c>
      <c r="D23" s="3" t="s">
        <v>86</v>
      </c>
      <c r="E23" s="3"/>
      <c r="F23" s="3">
        <v>17</v>
      </c>
      <c r="G23" s="16"/>
      <c r="H23" s="19">
        <v>17</v>
      </c>
      <c r="I23" s="19"/>
      <c r="J23" s="19"/>
      <c r="K23" s="31">
        <f t="shared" si="8"/>
        <v>34</v>
      </c>
      <c r="L23" s="117" t="s">
        <v>124</v>
      </c>
      <c r="Q23" s="12"/>
      <c r="R23" s="12"/>
    </row>
    <row r="24" spans="1:18" ht="15" customHeight="1" x14ac:dyDescent="0.2">
      <c r="B24" s="59">
        <v>11</v>
      </c>
      <c r="C24" s="55" t="s">
        <v>20</v>
      </c>
      <c r="D24" s="55" t="str">
        <f t="shared" si="0"/>
        <v>Donatas Vilkauskas</v>
      </c>
      <c r="E24" s="55">
        <v>30</v>
      </c>
      <c r="F24" s="9"/>
      <c r="G24" s="19"/>
      <c r="H24" s="19"/>
      <c r="I24" s="19"/>
      <c r="J24" s="19"/>
      <c r="K24" s="31">
        <f t="shared" si="1"/>
        <v>30</v>
      </c>
      <c r="L24" s="117" t="s">
        <v>124</v>
      </c>
      <c r="Q24" s="12"/>
      <c r="R24" s="12"/>
    </row>
    <row r="25" spans="1:18" ht="15" customHeight="1" x14ac:dyDescent="0.2">
      <c r="B25" s="59">
        <v>12</v>
      </c>
      <c r="C25" s="55" t="s">
        <v>47</v>
      </c>
      <c r="D25" s="55" t="str">
        <f>LEFT(C25, SEARCH("/",C25,1)-1)</f>
        <v>Žydrūnas Vilčinskas</v>
      </c>
      <c r="E25" s="55">
        <v>17</v>
      </c>
      <c r="F25" s="9"/>
      <c r="G25" s="16"/>
      <c r="H25" s="19"/>
      <c r="I25" s="19"/>
      <c r="J25" s="19"/>
      <c r="K25" s="31">
        <f t="shared" si="1"/>
        <v>17</v>
      </c>
      <c r="L25" s="117" t="s">
        <v>124</v>
      </c>
      <c r="Q25" s="12"/>
      <c r="R25" s="12"/>
    </row>
    <row r="26" spans="1:18" ht="15" customHeight="1" x14ac:dyDescent="0.2">
      <c r="B26" s="59">
        <v>13</v>
      </c>
      <c r="C26" s="3"/>
      <c r="D26" s="3" t="s">
        <v>94</v>
      </c>
      <c r="E26" s="3"/>
      <c r="F26" s="3">
        <v>0</v>
      </c>
      <c r="G26" s="16"/>
      <c r="H26" s="19">
        <v>11</v>
      </c>
      <c r="I26" s="19"/>
      <c r="J26" s="19"/>
      <c r="K26" s="31">
        <f t="shared" si="1"/>
        <v>11</v>
      </c>
      <c r="L26" s="117" t="s">
        <v>124</v>
      </c>
      <c r="Q26" s="12"/>
      <c r="R26" s="12"/>
    </row>
    <row r="27" spans="1:18" ht="15" customHeight="1" thickBot="1" x14ac:dyDescent="0.25">
      <c r="B27" s="61">
        <v>14</v>
      </c>
      <c r="C27" s="83" t="s">
        <v>94</v>
      </c>
      <c r="D27" s="83" t="s">
        <v>99</v>
      </c>
      <c r="E27" s="33"/>
      <c r="F27" s="33"/>
      <c r="G27" s="64">
        <v>9</v>
      </c>
      <c r="H27" s="33"/>
      <c r="I27" s="33"/>
      <c r="J27" s="33"/>
      <c r="K27" s="29">
        <f t="shared" si="1"/>
        <v>9</v>
      </c>
      <c r="L27" s="117" t="s">
        <v>124</v>
      </c>
      <c r="Q27" s="12"/>
      <c r="R27" s="12"/>
    </row>
    <row r="28" spans="1:18" ht="15" customHeight="1" thickBot="1" x14ac:dyDescent="0.25">
      <c r="C28" s="13"/>
      <c r="D28" s="13"/>
      <c r="E28" s="13"/>
      <c r="F28" s="13"/>
      <c r="G28" s="13"/>
      <c r="H28" s="13"/>
      <c r="I28" s="13"/>
      <c r="J28" s="13"/>
      <c r="K28" s="13"/>
    </row>
    <row r="29" spans="1:18" ht="15" customHeight="1" x14ac:dyDescent="0.2">
      <c r="B29" s="131" t="s">
        <v>3</v>
      </c>
      <c r="C29" s="128" t="s">
        <v>4</v>
      </c>
      <c r="D29" s="128" t="s">
        <v>4</v>
      </c>
      <c r="E29" s="118" t="s">
        <v>1</v>
      </c>
      <c r="F29" s="119"/>
      <c r="G29" s="119"/>
      <c r="H29" s="119"/>
      <c r="I29" s="119"/>
      <c r="J29" s="119"/>
      <c r="K29" s="120"/>
    </row>
    <row r="30" spans="1:18" ht="44" customHeight="1" thickBot="1" x14ac:dyDescent="0.25">
      <c r="B30" s="132"/>
      <c r="C30" s="124"/>
      <c r="D30" s="124"/>
      <c r="E30" s="14" t="s">
        <v>8</v>
      </c>
      <c r="F30" s="14" t="s">
        <v>9</v>
      </c>
      <c r="G30" s="14" t="s">
        <v>97</v>
      </c>
      <c r="H30" s="14" t="s">
        <v>112</v>
      </c>
      <c r="I30" s="14"/>
      <c r="J30" s="14"/>
      <c r="K30" s="20" t="s">
        <v>0</v>
      </c>
    </row>
    <row r="31" spans="1:18" s="12" customFormat="1" ht="15" customHeight="1" x14ac:dyDescent="0.2">
      <c r="A31" s="4"/>
      <c r="B31" s="46" t="s">
        <v>65</v>
      </c>
      <c r="C31" s="56"/>
      <c r="D31" s="56"/>
      <c r="E31" s="11"/>
      <c r="F31" s="11"/>
      <c r="G31" s="11"/>
      <c r="H31" s="11"/>
      <c r="I31" s="11"/>
      <c r="J31" s="11"/>
      <c r="K31" s="30"/>
      <c r="M31" s="5"/>
    </row>
    <row r="32" spans="1:18" s="12" customFormat="1" ht="15" customHeight="1" x14ac:dyDescent="0.2">
      <c r="A32" s="4"/>
      <c r="B32" s="84">
        <v>1</v>
      </c>
      <c r="C32" s="91" t="s">
        <v>30</v>
      </c>
      <c r="D32" s="91" t="str">
        <f t="shared" ref="D32:D39" si="9">LEFT(C32, SEARCH("/",C32,1)-1)</f>
        <v>Andrius Sinkevičius</v>
      </c>
      <c r="E32" s="91">
        <v>24</v>
      </c>
      <c r="F32" s="92">
        <v>30</v>
      </c>
      <c r="G32" s="87">
        <v>30</v>
      </c>
      <c r="H32" s="93">
        <v>24</v>
      </c>
      <c r="I32" s="93"/>
      <c r="J32" s="93"/>
      <c r="K32" s="89">
        <f t="shared" ref="K32:K40" si="10">SUM(E32:J32)</f>
        <v>108</v>
      </c>
      <c r="M32" s="5"/>
    </row>
    <row r="33" spans="1:13" s="12" customFormat="1" ht="15" customHeight="1" x14ac:dyDescent="0.2">
      <c r="A33" s="4"/>
      <c r="B33" s="84">
        <v>2</v>
      </c>
      <c r="C33" s="91" t="s">
        <v>31</v>
      </c>
      <c r="D33" s="91" t="str">
        <f t="shared" ref="D33" si="11">LEFT(C33, SEARCH("/",C33,1)-1)</f>
        <v>Vytautas Venclovas</v>
      </c>
      <c r="E33" s="91">
        <v>21</v>
      </c>
      <c r="F33" s="92">
        <v>21</v>
      </c>
      <c r="G33" s="87">
        <v>21</v>
      </c>
      <c r="H33" s="88">
        <v>30</v>
      </c>
      <c r="I33" s="88"/>
      <c r="J33" s="88"/>
      <c r="K33" s="89">
        <f t="shared" ref="K33" si="12">SUM(E33:J33)</f>
        <v>93</v>
      </c>
      <c r="M33" s="5"/>
    </row>
    <row r="34" spans="1:13" s="12" customFormat="1" ht="15" customHeight="1" x14ac:dyDescent="0.2">
      <c r="A34" s="4"/>
      <c r="B34" s="90">
        <v>3</v>
      </c>
      <c r="C34" s="91" t="s">
        <v>17</v>
      </c>
      <c r="D34" s="91" t="str">
        <f t="shared" si="9"/>
        <v>Tomas Kažemėkaitis</v>
      </c>
      <c r="E34" s="91">
        <v>30</v>
      </c>
      <c r="F34" s="92">
        <v>24</v>
      </c>
      <c r="G34" s="88">
        <v>19</v>
      </c>
      <c r="H34" s="88">
        <v>19</v>
      </c>
      <c r="I34" s="88"/>
      <c r="J34" s="88"/>
      <c r="K34" s="89">
        <f t="shared" si="10"/>
        <v>92</v>
      </c>
      <c r="M34" s="5"/>
    </row>
    <row r="35" spans="1:13" s="12" customFormat="1" ht="15" customHeight="1" x14ac:dyDescent="0.2">
      <c r="A35" s="4"/>
      <c r="B35" s="59">
        <v>4</v>
      </c>
      <c r="C35" s="55" t="s">
        <v>37</v>
      </c>
      <c r="D35" s="55" t="str">
        <f t="shared" si="9"/>
        <v>Paulius Skarbalius</v>
      </c>
      <c r="E35" s="55">
        <v>17</v>
      </c>
      <c r="F35" s="9">
        <v>19</v>
      </c>
      <c r="G35" s="16">
        <v>24</v>
      </c>
      <c r="H35" s="19">
        <v>21</v>
      </c>
      <c r="I35" s="19"/>
      <c r="J35" s="19"/>
      <c r="K35" s="31">
        <f t="shared" si="10"/>
        <v>81</v>
      </c>
      <c r="M35" s="5"/>
    </row>
    <row r="36" spans="1:13" ht="15" customHeight="1" x14ac:dyDescent="0.2">
      <c r="B36" s="58">
        <v>5</v>
      </c>
      <c r="C36" s="55" t="s">
        <v>43</v>
      </c>
      <c r="D36" s="55" t="str">
        <f t="shared" si="9"/>
        <v>Edgaras Marcinkevičius</v>
      </c>
      <c r="E36" s="55">
        <v>11</v>
      </c>
      <c r="F36" s="9">
        <v>17</v>
      </c>
      <c r="G36" s="16">
        <v>11</v>
      </c>
      <c r="H36" s="19">
        <v>17</v>
      </c>
      <c r="I36" s="19"/>
      <c r="J36" s="19"/>
      <c r="K36" s="31">
        <f t="shared" si="10"/>
        <v>56</v>
      </c>
    </row>
    <row r="37" spans="1:13" ht="15" customHeight="1" x14ac:dyDescent="0.2">
      <c r="B37" s="59">
        <v>6</v>
      </c>
      <c r="C37" s="55" t="s">
        <v>35</v>
      </c>
      <c r="D37" s="55" t="str">
        <f t="shared" si="9"/>
        <v>Aivaras Bagdonas</v>
      </c>
      <c r="E37" s="55">
        <v>19</v>
      </c>
      <c r="F37" s="9">
        <v>0</v>
      </c>
      <c r="G37" s="16">
        <v>17</v>
      </c>
      <c r="H37" s="19">
        <v>13</v>
      </c>
      <c r="I37" s="19"/>
      <c r="J37" s="19"/>
      <c r="K37" s="31">
        <f t="shared" si="10"/>
        <v>49</v>
      </c>
    </row>
    <row r="38" spans="1:13" ht="15" customHeight="1" x14ac:dyDescent="0.2">
      <c r="B38" s="59">
        <v>7</v>
      </c>
      <c r="C38" s="55" t="s">
        <v>42</v>
      </c>
      <c r="D38" s="55" t="str">
        <f t="shared" ref="D38" si="13">LEFT(C38, SEARCH("/",C38,1)-1)</f>
        <v>Mantas Garbuzas</v>
      </c>
      <c r="E38" s="55">
        <v>13</v>
      </c>
      <c r="F38" s="9"/>
      <c r="G38" s="16">
        <v>15</v>
      </c>
      <c r="H38" s="19">
        <v>15</v>
      </c>
      <c r="I38" s="19"/>
      <c r="J38" s="19"/>
      <c r="K38" s="31">
        <f t="shared" ref="K38" si="14">SUM(E38:J38)</f>
        <v>43</v>
      </c>
    </row>
    <row r="39" spans="1:13" ht="15" customHeight="1" x14ac:dyDescent="0.2">
      <c r="B39" s="58">
        <v>8</v>
      </c>
      <c r="C39" s="55" t="s">
        <v>41</v>
      </c>
      <c r="D39" s="55" t="str">
        <f t="shared" si="9"/>
        <v>Augustinas Rimkevičius</v>
      </c>
      <c r="E39" s="55">
        <v>15</v>
      </c>
      <c r="F39" s="9">
        <v>0</v>
      </c>
      <c r="G39" s="16">
        <v>13</v>
      </c>
      <c r="H39" s="19"/>
      <c r="I39" s="19"/>
      <c r="J39" s="19"/>
      <c r="K39" s="31">
        <f t="shared" si="10"/>
        <v>28</v>
      </c>
    </row>
    <row r="40" spans="1:13" s="12" customFormat="1" ht="15" customHeight="1" x14ac:dyDescent="0.2">
      <c r="A40" s="4"/>
      <c r="B40" s="59">
        <v>9</v>
      </c>
      <c r="C40" s="55" t="s">
        <v>101</v>
      </c>
      <c r="D40" s="55" t="s">
        <v>101</v>
      </c>
      <c r="E40" s="55"/>
      <c r="F40" s="9"/>
      <c r="G40" s="16">
        <v>9</v>
      </c>
      <c r="H40" s="19"/>
      <c r="I40" s="19"/>
      <c r="J40" s="19"/>
      <c r="K40" s="31">
        <f t="shared" si="10"/>
        <v>9</v>
      </c>
      <c r="L40" s="117" t="s">
        <v>124</v>
      </c>
    </row>
    <row r="41" spans="1:13" ht="15" customHeight="1" x14ac:dyDescent="0.2">
      <c r="B41" s="58">
        <v>10</v>
      </c>
      <c r="C41" s="9"/>
      <c r="D41" s="9"/>
      <c r="E41" s="9"/>
      <c r="F41" s="9"/>
      <c r="G41" s="16"/>
      <c r="H41" s="19"/>
      <c r="I41" s="19"/>
      <c r="J41" s="19"/>
      <c r="K41" s="31">
        <f t="shared" ref="K41:K42" si="15">SUM(E41:J41)</f>
        <v>0</v>
      </c>
    </row>
    <row r="42" spans="1:13" ht="15" customHeight="1" thickBot="1" x14ac:dyDescent="0.25">
      <c r="B42" s="60">
        <v>11</v>
      </c>
      <c r="C42" s="43"/>
      <c r="D42" s="43"/>
      <c r="E42" s="50"/>
      <c r="F42" s="50"/>
      <c r="G42" s="51"/>
      <c r="H42" s="50"/>
      <c r="I42" s="50"/>
      <c r="J42" s="50"/>
      <c r="K42" s="52">
        <f t="shared" si="15"/>
        <v>0</v>
      </c>
    </row>
    <row r="43" spans="1:13" ht="15" customHeight="1" thickBot="1" x14ac:dyDescent="0.25"/>
    <row r="44" spans="1:13" ht="15" customHeight="1" x14ac:dyDescent="0.2">
      <c r="B44" s="131" t="s">
        <v>3</v>
      </c>
      <c r="C44" s="128" t="s">
        <v>4</v>
      </c>
      <c r="D44" s="128" t="s">
        <v>4</v>
      </c>
      <c r="E44" s="118" t="s">
        <v>1</v>
      </c>
      <c r="F44" s="119"/>
      <c r="G44" s="119"/>
      <c r="H44" s="119"/>
      <c r="I44" s="119"/>
      <c r="J44" s="119"/>
      <c r="K44" s="120"/>
    </row>
    <row r="45" spans="1:13" s="12" customFormat="1" ht="44" customHeight="1" thickBot="1" x14ac:dyDescent="0.25">
      <c r="A45" s="4"/>
      <c r="B45" s="132"/>
      <c r="C45" s="124"/>
      <c r="D45" s="124"/>
      <c r="E45" s="14" t="s">
        <v>8</v>
      </c>
      <c r="F45" s="14" t="s">
        <v>9</v>
      </c>
      <c r="G45" s="14" t="s">
        <v>97</v>
      </c>
      <c r="H45" s="14" t="s">
        <v>112</v>
      </c>
      <c r="I45" s="14"/>
      <c r="J45" s="14"/>
      <c r="K45" s="20" t="s">
        <v>0</v>
      </c>
      <c r="M45" s="5"/>
    </row>
    <row r="46" spans="1:13" ht="15" customHeight="1" x14ac:dyDescent="0.2">
      <c r="B46" s="46" t="s">
        <v>66</v>
      </c>
      <c r="C46" s="56"/>
      <c r="D46" s="56"/>
      <c r="E46" s="11"/>
      <c r="F46" s="11"/>
      <c r="G46" s="11"/>
      <c r="H46" s="11"/>
      <c r="I46" s="11"/>
      <c r="J46" s="11"/>
      <c r="K46" s="30"/>
    </row>
    <row r="47" spans="1:13" ht="15" customHeight="1" x14ac:dyDescent="0.2">
      <c r="B47" s="84">
        <v>1</v>
      </c>
      <c r="C47" s="91" t="s">
        <v>15</v>
      </c>
      <c r="D47" s="91" t="str">
        <f>LEFT(C47, SEARCH("/",C47,1)-1)</f>
        <v>Karolis Balčiūnas</v>
      </c>
      <c r="E47" s="91">
        <v>30</v>
      </c>
      <c r="F47" s="92">
        <v>30</v>
      </c>
      <c r="G47" s="88">
        <v>30</v>
      </c>
      <c r="H47" s="93">
        <v>30</v>
      </c>
      <c r="I47" s="93"/>
      <c r="J47" s="93"/>
      <c r="K47" s="89">
        <f>SUM(E47:J47)</f>
        <v>120</v>
      </c>
    </row>
    <row r="48" spans="1:13" ht="15" customHeight="1" x14ac:dyDescent="0.2">
      <c r="B48" s="90">
        <v>2</v>
      </c>
      <c r="C48" s="91" t="s">
        <v>24</v>
      </c>
      <c r="D48" s="91" t="str">
        <f>LEFT(C48, SEARCH("/",C48,1)-1)</f>
        <v>Edgaras Briedys</v>
      </c>
      <c r="E48" s="91">
        <v>19</v>
      </c>
      <c r="F48" s="92"/>
      <c r="G48" s="87">
        <v>24</v>
      </c>
      <c r="H48" s="88">
        <v>24</v>
      </c>
      <c r="I48" s="88"/>
      <c r="J48" s="88"/>
      <c r="K48" s="89">
        <f>SUM(E48:J48)</f>
        <v>67</v>
      </c>
    </row>
    <row r="49" spans="1:13" ht="15" customHeight="1" x14ac:dyDescent="0.2">
      <c r="B49" s="84">
        <v>3</v>
      </c>
      <c r="C49" s="91" t="s">
        <v>16</v>
      </c>
      <c r="D49" s="91" t="str">
        <f>LEFT(C49, SEARCH("/",C49,1)-1)</f>
        <v>Kęstutis Bielevičius</v>
      </c>
      <c r="E49" s="91">
        <v>24</v>
      </c>
      <c r="F49" s="92"/>
      <c r="G49" s="87"/>
      <c r="H49" s="88"/>
      <c r="I49" s="88"/>
      <c r="J49" s="88"/>
      <c r="K49" s="89">
        <f>SUM(E49:J49)</f>
        <v>24</v>
      </c>
      <c r="L49" s="5" t="s">
        <v>124</v>
      </c>
    </row>
    <row r="50" spans="1:13" ht="15" customHeight="1" x14ac:dyDescent="0.2">
      <c r="B50" s="59">
        <v>4</v>
      </c>
      <c r="C50" s="55" t="s">
        <v>18</v>
      </c>
      <c r="D50" s="55" t="str">
        <f>LEFT(C50, SEARCH("/",C50,1)-1)</f>
        <v>Robertas Petraška</v>
      </c>
      <c r="E50" s="55">
        <v>21</v>
      </c>
      <c r="F50" s="9"/>
      <c r="G50" s="16"/>
      <c r="H50" s="19"/>
      <c r="I50" s="19"/>
      <c r="J50" s="19"/>
      <c r="K50" s="31">
        <f>SUM(E50:J50)</f>
        <v>21</v>
      </c>
      <c r="L50" s="117" t="s">
        <v>124</v>
      </c>
    </row>
    <row r="51" spans="1:13" ht="15" customHeight="1" x14ac:dyDescent="0.2">
      <c r="B51" s="58">
        <v>5</v>
      </c>
      <c r="C51" s="55" t="s">
        <v>53</v>
      </c>
      <c r="D51" s="55" t="str">
        <f>LEFT(C51, SEARCH("/",C51,1)-1)</f>
        <v>Paulius Novakas</v>
      </c>
      <c r="E51" s="55">
        <v>17</v>
      </c>
      <c r="F51" s="9"/>
      <c r="G51" s="16"/>
      <c r="H51" s="19"/>
      <c r="I51" s="19"/>
      <c r="J51" s="19"/>
      <c r="K51" s="31">
        <f>SUM(E51:J51)</f>
        <v>17</v>
      </c>
      <c r="L51" s="117" t="s">
        <v>124</v>
      </c>
    </row>
    <row r="52" spans="1:13" ht="15" customHeight="1" x14ac:dyDescent="0.2">
      <c r="B52" s="59">
        <v>6</v>
      </c>
      <c r="C52" s="55"/>
      <c r="D52" s="55"/>
      <c r="E52" s="55"/>
      <c r="F52" s="9"/>
      <c r="G52" s="16"/>
      <c r="H52" s="19"/>
      <c r="I52" s="19"/>
      <c r="J52" s="19"/>
      <c r="K52" s="31">
        <f t="shared" ref="K52:K58" si="16">SUM(E52:J52)</f>
        <v>0</v>
      </c>
    </row>
    <row r="53" spans="1:13" ht="15" customHeight="1" x14ac:dyDescent="0.2">
      <c r="B53" s="58">
        <v>7</v>
      </c>
      <c r="C53" s="55"/>
      <c r="D53" s="55"/>
      <c r="E53" s="55"/>
      <c r="F53" s="9"/>
      <c r="G53" s="16"/>
      <c r="H53" s="19"/>
      <c r="I53" s="19"/>
      <c r="J53" s="19"/>
      <c r="K53" s="31">
        <f t="shared" si="16"/>
        <v>0</v>
      </c>
    </row>
    <row r="54" spans="1:13" s="12" customFormat="1" ht="15" customHeight="1" x14ac:dyDescent="0.2">
      <c r="A54" s="4"/>
      <c r="B54" s="59">
        <v>8</v>
      </c>
      <c r="C54" s="55"/>
      <c r="D54" s="55"/>
      <c r="E54" s="55"/>
      <c r="F54" s="9"/>
      <c r="G54" s="16"/>
      <c r="H54" s="19"/>
      <c r="I54" s="19"/>
      <c r="J54" s="19"/>
      <c r="K54" s="31">
        <f t="shared" si="16"/>
        <v>0</v>
      </c>
      <c r="M54" s="5"/>
    </row>
    <row r="55" spans="1:13" s="12" customFormat="1" ht="15" customHeight="1" x14ac:dyDescent="0.2">
      <c r="A55" s="4"/>
      <c r="B55" s="58">
        <v>9</v>
      </c>
      <c r="C55" s="55"/>
      <c r="D55" s="55"/>
      <c r="E55" s="55"/>
      <c r="F55" s="9"/>
      <c r="G55" s="16"/>
      <c r="H55" s="19"/>
      <c r="I55" s="19"/>
      <c r="J55" s="19"/>
      <c r="K55" s="31">
        <f t="shared" si="16"/>
        <v>0</v>
      </c>
      <c r="M55" s="5"/>
    </row>
    <row r="56" spans="1:13" ht="15" customHeight="1" x14ac:dyDescent="0.2">
      <c r="B56" s="59">
        <v>10</v>
      </c>
      <c r="C56" s="55"/>
      <c r="D56" s="55"/>
      <c r="E56" s="55"/>
      <c r="F56" s="9"/>
      <c r="G56" s="16"/>
      <c r="H56" s="19"/>
      <c r="I56" s="19"/>
      <c r="J56" s="19"/>
      <c r="K56" s="31">
        <f t="shared" si="16"/>
        <v>0</v>
      </c>
    </row>
    <row r="57" spans="1:13" ht="15" customHeight="1" x14ac:dyDescent="0.2">
      <c r="B57" s="58">
        <v>11</v>
      </c>
      <c r="C57" s="9"/>
      <c r="D57" s="9"/>
      <c r="E57" s="9"/>
      <c r="F57" s="9"/>
      <c r="G57" s="16"/>
      <c r="H57" s="19"/>
      <c r="I57" s="19"/>
      <c r="J57" s="19"/>
      <c r="K57" s="31">
        <f t="shared" si="16"/>
        <v>0</v>
      </c>
    </row>
    <row r="58" spans="1:13" ht="15" customHeight="1" thickBot="1" x14ac:dyDescent="0.25">
      <c r="B58" s="60"/>
      <c r="C58" s="43"/>
      <c r="D58" s="43"/>
      <c r="E58" s="50"/>
      <c r="F58" s="50"/>
      <c r="G58" s="51"/>
      <c r="H58" s="50"/>
      <c r="I58" s="50"/>
      <c r="J58" s="50"/>
      <c r="K58" s="52">
        <f t="shared" si="16"/>
        <v>0</v>
      </c>
    </row>
    <row r="59" spans="1:13" ht="15" customHeight="1" thickBot="1" x14ac:dyDescent="0.25"/>
    <row r="60" spans="1:13" ht="15" customHeight="1" x14ac:dyDescent="0.2">
      <c r="B60" s="131" t="s">
        <v>3</v>
      </c>
      <c r="C60" s="128" t="s">
        <v>4</v>
      </c>
      <c r="D60" s="128" t="s">
        <v>4</v>
      </c>
      <c r="E60" s="118" t="s">
        <v>1</v>
      </c>
      <c r="F60" s="119"/>
      <c r="G60" s="119"/>
      <c r="H60" s="119"/>
      <c r="I60" s="119"/>
      <c r="J60" s="119"/>
      <c r="K60" s="120"/>
    </row>
    <row r="61" spans="1:13" ht="44" customHeight="1" thickBot="1" x14ac:dyDescent="0.25">
      <c r="B61" s="132"/>
      <c r="C61" s="124"/>
      <c r="D61" s="124"/>
      <c r="E61" s="14" t="s">
        <v>8</v>
      </c>
      <c r="F61" s="14" t="s">
        <v>9</v>
      </c>
      <c r="G61" s="14" t="s">
        <v>97</v>
      </c>
      <c r="H61" s="14" t="s">
        <v>112</v>
      </c>
      <c r="I61" s="14"/>
      <c r="J61" s="14"/>
      <c r="K61" s="20" t="s">
        <v>0</v>
      </c>
    </row>
    <row r="62" spans="1:13" ht="15" customHeight="1" x14ac:dyDescent="0.2">
      <c r="B62" s="46" t="s">
        <v>67</v>
      </c>
      <c r="C62" s="56"/>
      <c r="D62" s="56"/>
      <c r="E62" s="11"/>
      <c r="F62" s="11"/>
      <c r="G62" s="11"/>
      <c r="H62" s="11"/>
      <c r="I62" s="11"/>
      <c r="J62" s="11"/>
      <c r="K62" s="30"/>
    </row>
    <row r="63" spans="1:13" ht="15" customHeight="1" x14ac:dyDescent="0.2">
      <c r="B63" s="84">
        <v>1</v>
      </c>
      <c r="C63" s="91" t="s">
        <v>54</v>
      </c>
      <c r="D63" s="91" t="str">
        <f>LEFT(C63, SEARCH("/",C63,1)-1)</f>
        <v>Vidmantas Petronis</v>
      </c>
      <c r="E63" s="91">
        <v>30</v>
      </c>
      <c r="F63" s="92">
        <v>30</v>
      </c>
      <c r="G63" s="88"/>
      <c r="H63" s="93">
        <v>30</v>
      </c>
      <c r="I63" s="93"/>
      <c r="J63" s="93"/>
      <c r="K63" s="89">
        <f t="shared" ref="K63:K74" si="17">SUM(E63:J63)</f>
        <v>90</v>
      </c>
    </row>
    <row r="64" spans="1:13" s="12" customFormat="1" ht="15" customHeight="1" x14ac:dyDescent="0.2">
      <c r="A64" s="4"/>
      <c r="B64" s="90">
        <v>2</v>
      </c>
      <c r="C64" s="91"/>
      <c r="D64" s="91" t="s">
        <v>118</v>
      </c>
      <c r="E64" s="91"/>
      <c r="F64" s="92"/>
      <c r="G64" s="87"/>
      <c r="H64" s="88">
        <v>24</v>
      </c>
      <c r="I64" s="88"/>
      <c r="J64" s="88"/>
      <c r="K64" s="89">
        <f t="shared" si="17"/>
        <v>24</v>
      </c>
      <c r="L64" s="5" t="s">
        <v>124</v>
      </c>
    </row>
    <row r="65" spans="2:13" ht="15" customHeight="1" x14ac:dyDescent="0.2">
      <c r="B65" s="58">
        <v>3</v>
      </c>
      <c r="C65" s="55"/>
      <c r="D65" s="55"/>
      <c r="E65" s="55"/>
      <c r="F65" s="9"/>
      <c r="G65" s="16"/>
      <c r="H65" s="19"/>
      <c r="I65" s="19"/>
      <c r="J65" s="19"/>
      <c r="K65" s="31">
        <f t="shared" si="17"/>
        <v>0</v>
      </c>
    </row>
    <row r="66" spans="2:13" ht="15" customHeight="1" x14ac:dyDescent="0.2">
      <c r="B66" s="59">
        <v>4</v>
      </c>
      <c r="C66" s="55"/>
      <c r="D66" s="55"/>
      <c r="E66" s="55"/>
      <c r="F66" s="9"/>
      <c r="G66" s="16"/>
      <c r="H66" s="19"/>
      <c r="I66" s="19"/>
      <c r="J66" s="19"/>
      <c r="K66" s="31">
        <f t="shared" si="17"/>
        <v>0</v>
      </c>
    </row>
    <row r="67" spans="2:13" ht="15" customHeight="1" x14ac:dyDescent="0.2">
      <c r="B67" s="58">
        <v>5</v>
      </c>
      <c r="C67" s="55"/>
      <c r="D67" s="55"/>
      <c r="E67" s="55"/>
      <c r="F67" s="9"/>
      <c r="G67" s="16"/>
      <c r="H67" s="19"/>
      <c r="I67" s="19"/>
      <c r="J67" s="19"/>
      <c r="K67" s="31">
        <f t="shared" si="17"/>
        <v>0</v>
      </c>
    </row>
    <row r="68" spans="2:13" ht="15" customHeight="1" x14ac:dyDescent="0.2">
      <c r="B68" s="59">
        <v>6</v>
      </c>
      <c r="C68" s="55"/>
      <c r="D68" s="55"/>
      <c r="E68" s="55"/>
      <c r="F68" s="9"/>
      <c r="G68" s="16"/>
      <c r="H68" s="19"/>
      <c r="I68" s="19"/>
      <c r="J68" s="19"/>
      <c r="K68" s="31">
        <f t="shared" si="17"/>
        <v>0</v>
      </c>
    </row>
    <row r="69" spans="2:13" ht="15" customHeight="1" x14ac:dyDescent="0.2">
      <c r="B69" s="58">
        <v>7</v>
      </c>
      <c r="C69" s="55"/>
      <c r="D69" s="55"/>
      <c r="E69" s="55"/>
      <c r="F69" s="9"/>
      <c r="G69" s="16"/>
      <c r="H69" s="19"/>
      <c r="I69" s="19"/>
      <c r="J69" s="19"/>
      <c r="K69" s="31">
        <f t="shared" si="17"/>
        <v>0</v>
      </c>
    </row>
    <row r="70" spans="2:13" ht="15" customHeight="1" x14ac:dyDescent="0.2">
      <c r="B70" s="59">
        <v>8</v>
      </c>
      <c r="C70" s="55"/>
      <c r="D70" s="55"/>
      <c r="E70" s="55"/>
      <c r="F70" s="9"/>
      <c r="G70" s="16"/>
      <c r="H70" s="19"/>
      <c r="I70" s="19"/>
      <c r="J70" s="19"/>
      <c r="K70" s="31">
        <f t="shared" si="17"/>
        <v>0</v>
      </c>
      <c r="M70" s="24"/>
    </row>
    <row r="71" spans="2:13" ht="15" customHeight="1" x14ac:dyDescent="0.2">
      <c r="B71" s="58">
        <v>9</v>
      </c>
      <c r="C71" s="55"/>
      <c r="D71" s="55"/>
      <c r="E71" s="55"/>
      <c r="F71" s="9"/>
      <c r="G71" s="16"/>
      <c r="H71" s="19"/>
      <c r="I71" s="19"/>
      <c r="J71" s="19"/>
      <c r="K71" s="31">
        <f t="shared" si="17"/>
        <v>0</v>
      </c>
    </row>
    <row r="72" spans="2:13" ht="15" customHeight="1" x14ac:dyDescent="0.2">
      <c r="B72" s="59">
        <v>10</v>
      </c>
      <c r="C72" s="55"/>
      <c r="D72" s="55"/>
      <c r="E72" s="55"/>
      <c r="F72" s="9"/>
      <c r="G72" s="16"/>
      <c r="H72" s="19"/>
      <c r="I72" s="19"/>
      <c r="J72" s="19"/>
      <c r="K72" s="31">
        <f t="shared" si="17"/>
        <v>0</v>
      </c>
    </row>
    <row r="73" spans="2:13" ht="15" customHeight="1" x14ac:dyDescent="0.2">
      <c r="B73" s="58">
        <v>11</v>
      </c>
      <c r="C73" s="9"/>
      <c r="D73" s="9"/>
      <c r="E73" s="9"/>
      <c r="F73" s="9"/>
      <c r="G73" s="16"/>
      <c r="H73" s="19"/>
      <c r="I73" s="19"/>
      <c r="J73" s="19"/>
      <c r="K73" s="31">
        <f t="shared" si="17"/>
        <v>0</v>
      </c>
      <c r="M73" s="24"/>
    </row>
    <row r="74" spans="2:13" ht="15" customHeight="1" thickBot="1" x14ac:dyDescent="0.25">
      <c r="B74" s="60"/>
      <c r="C74" s="43"/>
      <c r="D74" s="43"/>
      <c r="E74" s="50"/>
      <c r="F74" s="50"/>
      <c r="G74" s="51"/>
      <c r="H74" s="50"/>
      <c r="I74" s="50"/>
      <c r="J74" s="50"/>
      <c r="K74" s="52">
        <f t="shared" si="17"/>
        <v>0</v>
      </c>
    </row>
    <row r="75" spans="2:13" ht="15" customHeight="1" thickBot="1" x14ac:dyDescent="0.25"/>
    <row r="76" spans="2:13" ht="15" customHeight="1" x14ac:dyDescent="0.2">
      <c r="B76" s="131" t="s">
        <v>3</v>
      </c>
      <c r="C76" s="128" t="s">
        <v>4</v>
      </c>
      <c r="D76" s="128" t="s">
        <v>4</v>
      </c>
      <c r="E76" s="118" t="s">
        <v>1</v>
      </c>
      <c r="F76" s="119"/>
      <c r="G76" s="119"/>
      <c r="H76" s="119"/>
      <c r="I76" s="119"/>
      <c r="J76" s="119"/>
      <c r="K76" s="120"/>
    </row>
    <row r="77" spans="2:13" ht="44" customHeight="1" thickBot="1" x14ac:dyDescent="0.25">
      <c r="B77" s="132"/>
      <c r="C77" s="124"/>
      <c r="D77" s="124"/>
      <c r="E77" s="14" t="s">
        <v>8</v>
      </c>
      <c r="F77" s="14" t="s">
        <v>9</v>
      </c>
      <c r="G77" s="14" t="s">
        <v>97</v>
      </c>
      <c r="H77" s="14" t="s">
        <v>112</v>
      </c>
      <c r="I77" s="14"/>
      <c r="J77" s="14"/>
      <c r="K77" s="20" t="s">
        <v>0</v>
      </c>
    </row>
    <row r="78" spans="2:13" ht="15" customHeight="1" x14ac:dyDescent="0.2">
      <c r="B78" s="46" t="s">
        <v>68</v>
      </c>
      <c r="C78" s="56"/>
      <c r="D78" s="56"/>
      <c r="E78" s="11"/>
      <c r="F78" s="11"/>
      <c r="G78" s="11"/>
      <c r="H78" s="11"/>
      <c r="I78" s="11"/>
      <c r="J78" s="11"/>
      <c r="K78" s="30"/>
    </row>
    <row r="79" spans="2:13" ht="15" customHeight="1" x14ac:dyDescent="0.2">
      <c r="B79" s="84">
        <v>1</v>
      </c>
      <c r="C79" s="91" t="s">
        <v>21</v>
      </c>
      <c r="D79" s="91" t="str">
        <f>LEFT(C79, SEARCH("/",C79,1)-1)</f>
        <v>Antanas Akučka</v>
      </c>
      <c r="E79" s="91">
        <v>30</v>
      </c>
      <c r="F79" s="92">
        <v>30</v>
      </c>
      <c r="G79" s="88">
        <v>30</v>
      </c>
      <c r="H79" s="93">
        <v>21</v>
      </c>
      <c r="I79" s="93"/>
      <c r="J79" s="93"/>
      <c r="K79" s="89">
        <f t="shared" ref="K79:K85" si="18">SUM(E79:J79)</f>
        <v>111</v>
      </c>
    </row>
    <row r="80" spans="2:13" ht="15" customHeight="1" x14ac:dyDescent="0.2">
      <c r="B80" s="90">
        <v>2</v>
      </c>
      <c r="C80" s="91" t="s">
        <v>40</v>
      </c>
      <c r="D80" s="91" t="str">
        <f>LEFT(C80, SEARCH("/",C80,1)-1)</f>
        <v>Saulius Nausėdas</v>
      </c>
      <c r="E80" s="91">
        <v>21</v>
      </c>
      <c r="F80" s="92">
        <v>24</v>
      </c>
      <c r="G80" s="87">
        <v>17</v>
      </c>
      <c r="H80" s="88">
        <v>24</v>
      </c>
      <c r="I80" s="88"/>
      <c r="J80" s="88"/>
      <c r="K80" s="89">
        <f t="shared" si="18"/>
        <v>86</v>
      </c>
    </row>
    <row r="81" spans="2:12" ht="15" customHeight="1" x14ac:dyDescent="0.2">
      <c r="B81" s="84">
        <v>3</v>
      </c>
      <c r="C81" s="91" t="s">
        <v>45</v>
      </c>
      <c r="D81" s="91" t="str">
        <f>LEFT(C81, SEARCH("/",C81,1)-1)</f>
        <v>Artūras Stelionis</v>
      </c>
      <c r="E81" s="91">
        <v>19</v>
      </c>
      <c r="F81" s="92">
        <v>21</v>
      </c>
      <c r="G81" s="87">
        <v>21</v>
      </c>
      <c r="H81" s="88">
        <v>0</v>
      </c>
      <c r="I81" s="88"/>
      <c r="J81" s="88"/>
      <c r="K81" s="89">
        <f t="shared" si="18"/>
        <v>61</v>
      </c>
    </row>
    <row r="82" spans="2:12" ht="15" customHeight="1" x14ac:dyDescent="0.2">
      <c r="B82" s="59">
        <v>4</v>
      </c>
      <c r="C82" s="55" t="s">
        <v>38</v>
      </c>
      <c r="D82" s="55" t="str">
        <f>LEFT(C82, SEARCH("/",C82,1)-1)</f>
        <v>Tadeušas Teras</v>
      </c>
      <c r="E82" s="55">
        <v>24</v>
      </c>
      <c r="F82" s="9">
        <v>0</v>
      </c>
      <c r="G82" s="16">
        <v>24</v>
      </c>
      <c r="H82" s="19"/>
      <c r="I82" s="19"/>
      <c r="J82" s="19"/>
      <c r="K82" s="31">
        <f t="shared" si="18"/>
        <v>48</v>
      </c>
    </row>
    <row r="83" spans="2:12" ht="15" customHeight="1" x14ac:dyDescent="0.2">
      <c r="B83" s="58">
        <v>5</v>
      </c>
      <c r="C83" t="s">
        <v>75</v>
      </c>
      <c r="D83" t="s">
        <v>75</v>
      </c>
      <c r="E83" s="55">
        <v>0</v>
      </c>
      <c r="F83" s="9">
        <v>0</v>
      </c>
      <c r="G83" s="16">
        <v>15</v>
      </c>
      <c r="H83" s="19">
        <v>30</v>
      </c>
      <c r="I83" s="19"/>
      <c r="J83" s="19"/>
      <c r="K83" s="31">
        <f t="shared" ref="K83:K84" si="19">SUM(E83:J83)</f>
        <v>45</v>
      </c>
    </row>
    <row r="84" spans="2:12" ht="15" customHeight="1" x14ac:dyDescent="0.2">
      <c r="B84" s="59">
        <v>6</v>
      </c>
      <c r="C84" t="s">
        <v>76</v>
      </c>
      <c r="D84" t="s">
        <v>76</v>
      </c>
      <c r="E84" s="55">
        <v>0</v>
      </c>
      <c r="F84" s="9">
        <v>0</v>
      </c>
      <c r="G84" s="16">
        <v>19</v>
      </c>
      <c r="H84" s="19">
        <v>0</v>
      </c>
      <c r="I84" s="19"/>
      <c r="J84" s="19"/>
      <c r="K84" s="31">
        <f t="shared" si="19"/>
        <v>19</v>
      </c>
    </row>
    <row r="85" spans="2:12" ht="15" customHeight="1" x14ac:dyDescent="0.2">
      <c r="B85" s="58">
        <v>7</v>
      </c>
      <c r="C85" s="55" t="s">
        <v>59</v>
      </c>
      <c r="D85" s="55" t="str">
        <f>LEFT(C85, SEARCH("/",C85,1)-1)</f>
        <v>Saulius Dargys</v>
      </c>
      <c r="E85" s="55">
        <v>17</v>
      </c>
      <c r="F85" s="9">
        <v>19</v>
      </c>
      <c r="G85" s="16"/>
      <c r="H85" s="19"/>
      <c r="I85" s="19"/>
      <c r="J85" s="19"/>
      <c r="K85" s="31">
        <f t="shared" si="18"/>
        <v>36</v>
      </c>
      <c r="L85" s="5" t="s">
        <v>124</v>
      </c>
    </row>
    <row r="86" spans="2:12" ht="15" customHeight="1" x14ac:dyDescent="0.2">
      <c r="B86" s="59">
        <v>8</v>
      </c>
      <c r="C86" s="55"/>
      <c r="D86" s="55"/>
      <c r="E86" s="55"/>
      <c r="F86" s="9"/>
      <c r="G86" s="16"/>
      <c r="H86" s="19"/>
      <c r="I86" s="19"/>
      <c r="J86" s="19"/>
      <c r="K86" s="31">
        <f t="shared" ref="K86:K90" si="20">SUM(E86:J86)</f>
        <v>0</v>
      </c>
    </row>
    <row r="87" spans="2:12" ht="15" customHeight="1" x14ac:dyDescent="0.2">
      <c r="B87" s="58">
        <v>9</v>
      </c>
      <c r="C87" s="55"/>
      <c r="D87" s="55"/>
      <c r="E87" s="55"/>
      <c r="F87" s="9"/>
      <c r="G87" s="16"/>
      <c r="H87" s="19"/>
      <c r="I87" s="19"/>
      <c r="J87" s="19"/>
      <c r="K87" s="31">
        <f t="shared" si="20"/>
        <v>0</v>
      </c>
    </row>
    <row r="88" spans="2:12" ht="15" customHeight="1" x14ac:dyDescent="0.2">
      <c r="B88" s="59">
        <v>10</v>
      </c>
      <c r="C88" s="55"/>
      <c r="D88" s="55"/>
      <c r="E88" s="55"/>
      <c r="F88" s="9"/>
      <c r="G88" s="16"/>
      <c r="H88" s="19"/>
      <c r="I88" s="19"/>
      <c r="J88" s="19"/>
      <c r="K88" s="31">
        <f t="shared" si="20"/>
        <v>0</v>
      </c>
    </row>
    <row r="89" spans="2:12" ht="15" customHeight="1" x14ac:dyDescent="0.2">
      <c r="B89" s="58">
        <v>11</v>
      </c>
      <c r="C89" s="9"/>
      <c r="D89" s="9"/>
      <c r="E89" s="9"/>
      <c r="F89" s="9"/>
      <c r="G89" s="16"/>
      <c r="H89" s="19"/>
      <c r="I89" s="19"/>
      <c r="J89" s="19"/>
      <c r="K89" s="31">
        <f t="shared" si="20"/>
        <v>0</v>
      </c>
    </row>
    <row r="90" spans="2:12" ht="15" customHeight="1" thickBot="1" x14ac:dyDescent="0.25">
      <c r="B90" s="60"/>
      <c r="C90" s="43"/>
      <c r="D90" s="43"/>
      <c r="E90" s="50"/>
      <c r="F90" s="50"/>
      <c r="G90" s="51"/>
      <c r="H90" s="50"/>
      <c r="I90" s="50"/>
      <c r="J90" s="50"/>
      <c r="K90" s="52">
        <f t="shared" si="20"/>
        <v>0</v>
      </c>
    </row>
    <row r="91" spans="2:12" ht="15" customHeight="1" thickBot="1" x14ac:dyDescent="0.25"/>
    <row r="92" spans="2:12" ht="15" customHeight="1" x14ac:dyDescent="0.2">
      <c r="B92" s="131" t="s">
        <v>3</v>
      </c>
      <c r="C92" s="128" t="s">
        <v>4</v>
      </c>
      <c r="D92" s="128" t="s">
        <v>4</v>
      </c>
      <c r="E92" s="118" t="s">
        <v>1</v>
      </c>
      <c r="F92" s="119"/>
      <c r="G92" s="119"/>
      <c r="H92" s="119"/>
      <c r="I92" s="119"/>
      <c r="J92" s="119"/>
      <c r="K92" s="120"/>
    </row>
    <row r="93" spans="2:12" ht="44" customHeight="1" thickBot="1" x14ac:dyDescent="0.25">
      <c r="B93" s="132"/>
      <c r="C93" s="124"/>
      <c r="D93" s="124"/>
      <c r="E93" s="14" t="s">
        <v>8</v>
      </c>
      <c r="F93" s="14" t="s">
        <v>9</v>
      </c>
      <c r="G93" s="14" t="s">
        <v>97</v>
      </c>
      <c r="H93" s="14" t="s">
        <v>112</v>
      </c>
      <c r="I93" s="14"/>
      <c r="J93" s="14"/>
      <c r="K93" s="20" t="s">
        <v>0</v>
      </c>
    </row>
    <row r="94" spans="2:12" ht="15" customHeight="1" x14ac:dyDescent="0.2">
      <c r="B94" s="46" t="s">
        <v>69</v>
      </c>
      <c r="C94" s="56"/>
      <c r="D94" s="56"/>
      <c r="E94" s="11"/>
      <c r="F94" s="11"/>
      <c r="G94" s="11"/>
      <c r="H94" s="11"/>
      <c r="I94" s="11"/>
      <c r="J94" s="11"/>
      <c r="K94" s="30"/>
    </row>
    <row r="95" spans="2:12" ht="15" customHeight="1" x14ac:dyDescent="0.2">
      <c r="B95" s="84">
        <v>1</v>
      </c>
      <c r="C95" s="91" t="s">
        <v>57</v>
      </c>
      <c r="D95" s="91" t="str">
        <f>LEFT(C95, SEARCH("/",C95,1)-1)</f>
        <v>Mindaugas Bielikas</v>
      </c>
      <c r="E95" s="91">
        <v>30</v>
      </c>
      <c r="F95" s="92">
        <v>30</v>
      </c>
      <c r="G95" s="88">
        <v>30</v>
      </c>
      <c r="H95" s="93">
        <v>24</v>
      </c>
      <c r="I95" s="93"/>
      <c r="J95" s="93"/>
      <c r="K95" s="89">
        <f t="shared" ref="K95:K105" si="21">SUM(E95:J95)</f>
        <v>114</v>
      </c>
    </row>
    <row r="96" spans="2:12" ht="15" customHeight="1" x14ac:dyDescent="0.2">
      <c r="B96" s="90">
        <v>2</v>
      </c>
      <c r="C96" s="91" t="s">
        <v>60</v>
      </c>
      <c r="D96" s="91" t="str">
        <f>LEFT(C96, SEARCH("/",C96,1)-1)</f>
        <v>Arvydas Midvikis</v>
      </c>
      <c r="E96" s="91">
        <v>24</v>
      </c>
      <c r="F96" s="92">
        <v>21</v>
      </c>
      <c r="G96" s="87">
        <v>0</v>
      </c>
      <c r="H96" s="88">
        <v>0</v>
      </c>
      <c r="I96" s="88"/>
      <c r="J96" s="88"/>
      <c r="K96" s="89">
        <f t="shared" si="21"/>
        <v>45</v>
      </c>
    </row>
    <row r="97" spans="2:12" ht="15" customHeight="1" x14ac:dyDescent="0.2">
      <c r="B97" s="84">
        <v>3</v>
      </c>
      <c r="C97" s="116" t="s">
        <v>74</v>
      </c>
      <c r="D97" s="116" t="s">
        <v>74</v>
      </c>
      <c r="E97" s="91">
        <v>21</v>
      </c>
      <c r="F97" s="92">
        <v>19</v>
      </c>
      <c r="G97" s="87"/>
      <c r="H97" s="88">
        <v>0</v>
      </c>
      <c r="I97" s="88"/>
      <c r="J97" s="88"/>
      <c r="K97" s="89">
        <f t="shared" si="21"/>
        <v>40</v>
      </c>
    </row>
    <row r="98" spans="2:12" ht="15" customHeight="1" x14ac:dyDescent="0.2">
      <c r="B98" s="110">
        <v>4</v>
      </c>
      <c r="C98" s="111" t="s">
        <v>89</v>
      </c>
      <c r="D98" s="111" t="s">
        <v>89</v>
      </c>
      <c r="E98" s="111"/>
      <c r="F98" s="112">
        <v>24</v>
      </c>
      <c r="G98" s="113"/>
      <c r="H98" s="114">
        <v>30</v>
      </c>
      <c r="I98" s="114"/>
      <c r="J98" s="114"/>
      <c r="K98" s="115">
        <f t="shared" ref="K98" si="22">SUM(E98:J98)</f>
        <v>54</v>
      </c>
      <c r="L98" s="5" t="s">
        <v>124</v>
      </c>
    </row>
    <row r="99" spans="2:12" ht="15" customHeight="1" x14ac:dyDescent="0.2">
      <c r="B99" s="58">
        <v>5</v>
      </c>
      <c r="C99" s="55" t="s">
        <v>103</v>
      </c>
      <c r="D99" s="55" t="s">
        <v>103</v>
      </c>
      <c r="E99" s="55"/>
      <c r="F99" s="9"/>
      <c r="G99" s="16">
        <v>0</v>
      </c>
      <c r="H99" s="19"/>
      <c r="I99" s="19"/>
      <c r="J99" s="19"/>
      <c r="K99" s="31">
        <f t="shared" si="21"/>
        <v>0</v>
      </c>
    </row>
    <row r="100" spans="2:12" ht="15" customHeight="1" x14ac:dyDescent="0.2">
      <c r="B100" s="59">
        <v>6</v>
      </c>
      <c r="C100" s="55"/>
      <c r="D100" s="55"/>
      <c r="E100" s="55"/>
      <c r="F100" s="9"/>
      <c r="G100" s="16"/>
      <c r="H100" s="19"/>
      <c r="I100" s="19"/>
      <c r="J100" s="19"/>
      <c r="K100" s="31">
        <f t="shared" si="21"/>
        <v>0</v>
      </c>
    </row>
    <row r="101" spans="2:12" ht="15" customHeight="1" x14ac:dyDescent="0.2">
      <c r="B101" s="58">
        <v>7</v>
      </c>
      <c r="C101" s="55"/>
      <c r="D101" s="55"/>
      <c r="E101" s="55"/>
      <c r="F101" s="9"/>
      <c r="G101" s="16"/>
      <c r="H101" s="19"/>
      <c r="I101" s="19"/>
      <c r="J101" s="19"/>
      <c r="K101" s="31">
        <f t="shared" si="21"/>
        <v>0</v>
      </c>
    </row>
    <row r="102" spans="2:12" ht="15" customHeight="1" x14ac:dyDescent="0.2">
      <c r="B102" s="59">
        <v>8</v>
      </c>
      <c r="C102" s="55"/>
      <c r="D102" s="55"/>
      <c r="E102" s="55"/>
      <c r="F102" s="9"/>
      <c r="G102" s="16"/>
      <c r="H102" s="19"/>
      <c r="I102" s="19"/>
      <c r="J102" s="19"/>
      <c r="K102" s="31">
        <f t="shared" si="21"/>
        <v>0</v>
      </c>
    </row>
    <row r="103" spans="2:12" ht="15" customHeight="1" x14ac:dyDescent="0.2">
      <c r="B103" s="58">
        <v>9</v>
      </c>
      <c r="C103" s="55"/>
      <c r="D103" s="55"/>
      <c r="E103" s="55"/>
      <c r="F103" s="9"/>
      <c r="G103" s="16"/>
      <c r="H103" s="19"/>
      <c r="I103" s="19"/>
      <c r="J103" s="19"/>
      <c r="K103" s="31">
        <f t="shared" si="21"/>
        <v>0</v>
      </c>
    </row>
    <row r="104" spans="2:12" ht="15" customHeight="1" x14ac:dyDescent="0.2">
      <c r="B104" s="59">
        <v>10</v>
      </c>
      <c r="C104" s="55"/>
      <c r="D104" s="55"/>
      <c r="E104" s="55"/>
      <c r="F104" s="9"/>
      <c r="G104" s="16"/>
      <c r="H104" s="19"/>
      <c r="I104" s="19"/>
      <c r="J104" s="19"/>
      <c r="K104" s="31">
        <f t="shared" si="21"/>
        <v>0</v>
      </c>
    </row>
    <row r="105" spans="2:12" ht="15" customHeight="1" x14ac:dyDescent="0.2">
      <c r="B105" s="58">
        <v>11</v>
      </c>
      <c r="C105" s="9"/>
      <c r="D105" s="9"/>
      <c r="E105" s="9"/>
      <c r="F105" s="9"/>
      <c r="G105" s="16"/>
      <c r="H105" s="19"/>
      <c r="I105" s="19"/>
      <c r="J105" s="19"/>
      <c r="K105" s="31">
        <f t="shared" si="21"/>
        <v>0</v>
      </c>
    </row>
    <row r="106" spans="2:12" ht="15" customHeight="1" thickBot="1" x14ac:dyDescent="0.25">
      <c r="B106" s="60"/>
      <c r="C106" s="43"/>
      <c r="D106" s="43"/>
      <c r="E106" s="50"/>
      <c r="F106" s="50"/>
      <c r="G106" s="51"/>
      <c r="H106" s="50"/>
      <c r="I106" s="50"/>
      <c r="J106" s="50"/>
      <c r="K106" s="52">
        <f t="shared" ref="K106" si="23">SUM(E106:J106)</f>
        <v>0</v>
      </c>
    </row>
    <row r="107" spans="2:12" ht="15" customHeight="1" thickBot="1" x14ac:dyDescent="0.25"/>
    <row r="108" spans="2:12" ht="15" customHeight="1" x14ac:dyDescent="0.2">
      <c r="B108" s="131" t="s">
        <v>3</v>
      </c>
      <c r="C108" s="128" t="s">
        <v>4</v>
      </c>
      <c r="D108" s="128" t="s">
        <v>4</v>
      </c>
      <c r="E108" s="118" t="s">
        <v>1</v>
      </c>
      <c r="F108" s="119"/>
      <c r="G108" s="119"/>
      <c r="H108" s="119"/>
      <c r="I108" s="119"/>
      <c r="J108" s="119"/>
      <c r="K108" s="120"/>
    </row>
    <row r="109" spans="2:12" ht="44" customHeight="1" thickBot="1" x14ac:dyDescent="0.25">
      <c r="B109" s="132"/>
      <c r="C109" s="124"/>
      <c r="D109" s="124"/>
      <c r="E109" s="14" t="s">
        <v>8</v>
      </c>
      <c r="F109" s="14" t="s">
        <v>9</v>
      </c>
      <c r="G109" s="14" t="s">
        <v>97</v>
      </c>
      <c r="H109" s="14" t="s">
        <v>112</v>
      </c>
      <c r="I109" s="14"/>
      <c r="J109" s="14"/>
      <c r="K109" s="20" t="s">
        <v>0</v>
      </c>
    </row>
    <row r="110" spans="2:12" ht="15" customHeight="1" x14ac:dyDescent="0.2">
      <c r="B110" s="46" t="s">
        <v>70</v>
      </c>
      <c r="C110" s="56"/>
      <c r="D110" s="56"/>
      <c r="E110" s="11"/>
      <c r="F110" s="11"/>
      <c r="G110" s="11"/>
      <c r="H110" s="11"/>
      <c r="I110" s="11"/>
      <c r="J110" s="11"/>
      <c r="K110" s="30"/>
    </row>
    <row r="111" spans="2:12" ht="15" customHeight="1" x14ac:dyDescent="0.2">
      <c r="B111" s="90">
        <v>1</v>
      </c>
      <c r="C111" s="91" t="s">
        <v>26</v>
      </c>
      <c r="D111" s="91" t="str">
        <f>LEFT(C111, SEARCH("/",C111,1)-1)</f>
        <v>Audrius Masiulionis</v>
      </c>
      <c r="E111" s="91">
        <v>21</v>
      </c>
      <c r="F111" s="92">
        <v>24</v>
      </c>
      <c r="G111" s="87">
        <v>0</v>
      </c>
      <c r="H111" s="88">
        <v>30</v>
      </c>
      <c r="I111" s="88"/>
      <c r="J111" s="88"/>
      <c r="K111" s="89">
        <f t="shared" ref="K111" si="24">SUM(E111:J111)</f>
        <v>75</v>
      </c>
    </row>
    <row r="112" spans="2:12" ht="15" customHeight="1" x14ac:dyDescent="0.2">
      <c r="B112" s="84">
        <v>2</v>
      </c>
      <c r="C112" s="91" t="s">
        <v>34</v>
      </c>
      <c r="D112" s="91" t="str">
        <f>LEFT(C112, SEARCH("/",C112,1)-1)</f>
        <v>Voldemars Kalve</v>
      </c>
      <c r="E112" s="91">
        <v>13</v>
      </c>
      <c r="F112" s="92">
        <v>19</v>
      </c>
      <c r="G112" s="87">
        <v>0</v>
      </c>
      <c r="H112" s="88"/>
      <c r="I112" s="88"/>
      <c r="J112" s="88"/>
      <c r="K112" s="89">
        <f t="shared" ref="K112" si="25">SUM(E112:J112)</f>
        <v>32</v>
      </c>
    </row>
    <row r="113" spans="2:12" ht="15" customHeight="1" x14ac:dyDescent="0.2">
      <c r="B113" s="90">
        <v>3</v>
      </c>
      <c r="C113" s="91"/>
      <c r="D113" s="91" t="s">
        <v>104</v>
      </c>
      <c r="E113" s="91">
        <v>30</v>
      </c>
      <c r="F113" s="92">
        <v>30</v>
      </c>
      <c r="G113" s="88"/>
      <c r="H113" s="88"/>
      <c r="I113" s="88"/>
      <c r="J113" s="88"/>
      <c r="K113" s="89">
        <f t="shared" ref="K113" si="26">SUM(E113:J113)</f>
        <v>60</v>
      </c>
      <c r="L113" s="5" t="s">
        <v>124</v>
      </c>
    </row>
    <row r="114" spans="2:12" ht="15" customHeight="1" x14ac:dyDescent="0.2">
      <c r="B114" s="110">
        <v>4</v>
      </c>
      <c r="C114" s="111" t="s">
        <v>84</v>
      </c>
      <c r="D114" s="111" t="s">
        <v>84</v>
      </c>
      <c r="E114" s="111"/>
      <c r="F114" s="112">
        <v>21</v>
      </c>
      <c r="G114" s="113"/>
      <c r="H114" s="114">
        <v>24</v>
      </c>
      <c r="I114" s="114"/>
      <c r="J114" s="114"/>
      <c r="K114" s="115">
        <f t="shared" ref="K114" si="27">SUM(E114:J114)</f>
        <v>45</v>
      </c>
      <c r="L114" s="5" t="s">
        <v>124</v>
      </c>
    </row>
    <row r="115" spans="2:12" ht="15" customHeight="1" x14ac:dyDescent="0.2">
      <c r="B115" s="59">
        <v>5</v>
      </c>
      <c r="C115" s="55" t="s">
        <v>102</v>
      </c>
      <c r="D115" s="55" t="s">
        <v>102</v>
      </c>
      <c r="E115" s="55"/>
      <c r="F115" s="9"/>
      <c r="G115" s="16">
        <v>30</v>
      </c>
      <c r="H115" s="19"/>
      <c r="I115" s="19"/>
      <c r="J115" s="19"/>
      <c r="K115" s="31">
        <f t="shared" ref="K115:K119" si="28">SUM(E115:J115)</f>
        <v>30</v>
      </c>
      <c r="L115" s="5" t="s">
        <v>124</v>
      </c>
    </row>
    <row r="116" spans="2:12" ht="15" customHeight="1" x14ac:dyDescent="0.2">
      <c r="B116" s="58">
        <v>6</v>
      </c>
      <c r="C116" s="55" t="s">
        <v>22</v>
      </c>
      <c r="D116" s="55" t="str">
        <f>LEFT(C116, SEARCH("/",C116,1)-1)</f>
        <v>Darius Turauskas</v>
      </c>
      <c r="E116" s="55">
        <v>24</v>
      </c>
      <c r="F116" s="9"/>
      <c r="G116" s="16"/>
      <c r="H116" s="19"/>
      <c r="I116" s="19"/>
      <c r="J116" s="19"/>
      <c r="K116" s="31">
        <f t="shared" si="28"/>
        <v>24</v>
      </c>
      <c r="L116" s="5" t="s">
        <v>124</v>
      </c>
    </row>
    <row r="117" spans="2:12" ht="15" customHeight="1" x14ac:dyDescent="0.2">
      <c r="B117" s="58">
        <v>7</v>
      </c>
      <c r="C117" s="55" t="s">
        <v>27</v>
      </c>
      <c r="D117" s="55" t="str">
        <f>LEFT(C117, SEARCH("/",C117,1)-1)</f>
        <v>Aleksandras Rakauskas</v>
      </c>
      <c r="E117" s="55">
        <v>19</v>
      </c>
      <c r="F117" s="9"/>
      <c r="G117" s="16"/>
      <c r="H117" s="19"/>
      <c r="I117" s="19"/>
      <c r="J117" s="19"/>
      <c r="K117" s="31">
        <f t="shared" si="28"/>
        <v>19</v>
      </c>
      <c r="L117" s="5" t="s">
        <v>124</v>
      </c>
    </row>
    <row r="118" spans="2:12" ht="15" customHeight="1" x14ac:dyDescent="0.2">
      <c r="B118" s="59">
        <v>8</v>
      </c>
      <c r="C118" s="55" t="s">
        <v>28</v>
      </c>
      <c r="D118" s="55" t="str">
        <f>LEFT(C118, SEARCH("/",C118,1)-1)</f>
        <v>Domas Bukavičius</v>
      </c>
      <c r="E118" s="55">
        <v>17</v>
      </c>
      <c r="F118" s="9"/>
      <c r="G118" s="16"/>
      <c r="H118" s="19"/>
      <c r="I118" s="19"/>
      <c r="J118" s="19"/>
      <c r="K118" s="31">
        <f t="shared" si="28"/>
        <v>17</v>
      </c>
      <c r="L118" s="5" t="s">
        <v>124</v>
      </c>
    </row>
    <row r="119" spans="2:12" ht="15" customHeight="1" x14ac:dyDescent="0.2">
      <c r="B119" s="58">
        <v>9</v>
      </c>
      <c r="C119" s="55" t="s">
        <v>29</v>
      </c>
      <c r="D119" s="55" t="str">
        <f>LEFT(C119, SEARCH("/",C119,1)-1)</f>
        <v>Jonas Rutkauskas</v>
      </c>
      <c r="E119" s="55">
        <v>15</v>
      </c>
      <c r="F119" s="9"/>
      <c r="G119" s="16"/>
      <c r="H119" s="19"/>
      <c r="I119" s="19"/>
      <c r="J119" s="19"/>
      <c r="K119" s="31">
        <f t="shared" si="28"/>
        <v>15</v>
      </c>
      <c r="L119" s="5" t="s">
        <v>124</v>
      </c>
    </row>
    <row r="120" spans="2:12" ht="15" customHeight="1" x14ac:dyDescent="0.2">
      <c r="B120" s="59">
        <v>10</v>
      </c>
      <c r="C120" s="55"/>
      <c r="D120" s="55"/>
      <c r="E120" s="55"/>
      <c r="F120" s="9"/>
      <c r="G120" s="16"/>
      <c r="H120" s="19"/>
      <c r="I120" s="19"/>
      <c r="J120" s="19"/>
      <c r="K120" s="31">
        <f t="shared" ref="K120:K122" si="29">SUM(E120:J120)</f>
        <v>0</v>
      </c>
    </row>
    <row r="121" spans="2:12" ht="15" customHeight="1" x14ac:dyDescent="0.2">
      <c r="B121" s="58">
        <v>11</v>
      </c>
      <c r="C121" s="9"/>
      <c r="D121" s="9"/>
      <c r="E121" s="9"/>
      <c r="F121" s="9"/>
      <c r="G121" s="16"/>
      <c r="H121" s="19"/>
      <c r="I121" s="19"/>
      <c r="J121" s="19"/>
      <c r="K121" s="31">
        <f t="shared" si="29"/>
        <v>0</v>
      </c>
    </row>
    <row r="122" spans="2:12" ht="15" customHeight="1" thickBot="1" x14ac:dyDescent="0.25">
      <c r="B122" s="60"/>
      <c r="C122" s="43"/>
      <c r="D122" s="43"/>
      <c r="E122" s="50"/>
      <c r="F122" s="50"/>
      <c r="G122" s="51"/>
      <c r="H122" s="50"/>
      <c r="I122" s="50"/>
      <c r="J122" s="50"/>
      <c r="K122" s="52">
        <f t="shared" si="29"/>
        <v>0</v>
      </c>
    </row>
    <row r="123" spans="2:12" ht="15" customHeight="1" thickBot="1" x14ac:dyDescent="0.25"/>
    <row r="124" spans="2:12" ht="15" customHeight="1" x14ac:dyDescent="0.2">
      <c r="B124" s="131" t="s">
        <v>3</v>
      </c>
      <c r="C124" s="128" t="s">
        <v>4</v>
      </c>
      <c r="D124" s="128" t="s">
        <v>4</v>
      </c>
      <c r="E124" s="118" t="s">
        <v>1</v>
      </c>
      <c r="F124" s="119"/>
      <c r="G124" s="119"/>
      <c r="H124" s="119"/>
      <c r="I124" s="119"/>
      <c r="J124" s="119"/>
      <c r="K124" s="120"/>
    </row>
    <row r="125" spans="2:12" ht="44" customHeight="1" thickBot="1" x14ac:dyDescent="0.25">
      <c r="B125" s="132"/>
      <c r="C125" s="124"/>
      <c r="D125" s="124"/>
      <c r="E125" s="14" t="s">
        <v>8</v>
      </c>
      <c r="F125" s="14" t="s">
        <v>9</v>
      </c>
      <c r="G125" s="14" t="s">
        <v>97</v>
      </c>
      <c r="H125" s="14" t="s">
        <v>112</v>
      </c>
      <c r="I125" s="14"/>
      <c r="J125" s="14"/>
      <c r="K125" s="20" t="s">
        <v>0</v>
      </c>
    </row>
    <row r="126" spans="2:12" ht="15" customHeight="1" x14ac:dyDescent="0.2">
      <c r="B126" s="46" t="s">
        <v>71</v>
      </c>
      <c r="C126" s="56"/>
      <c r="D126" s="56"/>
      <c r="E126" s="11"/>
      <c r="F126" s="11"/>
      <c r="G126" s="11"/>
      <c r="H126" s="11"/>
      <c r="I126" s="11"/>
      <c r="J126" s="11"/>
      <c r="K126" s="30"/>
    </row>
    <row r="127" spans="2:12" ht="15" customHeight="1" x14ac:dyDescent="0.2">
      <c r="B127" s="84">
        <v>1</v>
      </c>
      <c r="C127" s="91" t="s">
        <v>36</v>
      </c>
      <c r="D127" s="91" t="str">
        <f>LEFT(C127, SEARCH("/",C127,1)-1)</f>
        <v>Ernestas Grabauskas</v>
      </c>
      <c r="E127" s="91">
        <v>30</v>
      </c>
      <c r="F127" s="92">
        <v>30</v>
      </c>
      <c r="G127" s="88">
        <v>30</v>
      </c>
      <c r="H127" s="93">
        <v>21</v>
      </c>
      <c r="I127" s="93"/>
      <c r="J127" s="93"/>
      <c r="K127" s="89">
        <f t="shared" ref="K127:K133" si="30">SUM(E127:J127)</f>
        <v>111</v>
      </c>
    </row>
    <row r="128" spans="2:12" ht="15" customHeight="1" x14ac:dyDescent="0.2">
      <c r="B128" s="90">
        <v>2</v>
      </c>
      <c r="C128" s="91" t="s">
        <v>50</v>
      </c>
      <c r="D128" s="91" t="str">
        <f>LEFT(C128, SEARCH("/",C128,1)-1)</f>
        <v>Marius Obeliūnas</v>
      </c>
      <c r="E128" s="91">
        <v>21</v>
      </c>
      <c r="F128" s="92">
        <v>24</v>
      </c>
      <c r="G128" s="87">
        <v>24</v>
      </c>
      <c r="H128" s="88">
        <v>30</v>
      </c>
      <c r="I128" s="88"/>
      <c r="J128" s="88"/>
      <c r="K128" s="89">
        <f t="shared" si="30"/>
        <v>99</v>
      </c>
    </row>
    <row r="129" spans="2:12" ht="15" customHeight="1" x14ac:dyDescent="0.2">
      <c r="B129" s="84">
        <v>3</v>
      </c>
      <c r="C129" s="91" t="s">
        <v>58</v>
      </c>
      <c r="D129" s="91" t="str">
        <f>LEFT(C129, SEARCH("/",C129,1)-1)</f>
        <v>Genadijus Makejevas</v>
      </c>
      <c r="E129" s="91">
        <v>15</v>
      </c>
      <c r="F129" s="92">
        <v>21</v>
      </c>
      <c r="G129" s="87">
        <v>19</v>
      </c>
      <c r="H129" s="88">
        <v>19</v>
      </c>
      <c r="I129" s="88"/>
      <c r="J129" s="88"/>
      <c r="K129" s="89">
        <f t="shared" si="30"/>
        <v>74</v>
      </c>
    </row>
    <row r="130" spans="2:12" ht="15" customHeight="1" x14ac:dyDescent="0.2">
      <c r="B130" s="59">
        <v>4</v>
      </c>
      <c r="C130" s="55" t="s">
        <v>56</v>
      </c>
      <c r="D130" s="55" t="str">
        <f>LEFT(C130, SEARCH("/",C130,1)-1)</f>
        <v>Arnoldas Kriūka</v>
      </c>
      <c r="E130" s="55">
        <v>17</v>
      </c>
      <c r="F130" s="9"/>
      <c r="G130" s="16">
        <v>17</v>
      </c>
      <c r="H130" s="19">
        <v>17</v>
      </c>
      <c r="I130" s="19"/>
      <c r="J130" s="19"/>
      <c r="K130" s="31">
        <f t="shared" si="30"/>
        <v>51</v>
      </c>
    </row>
    <row r="131" spans="2:12" ht="15" customHeight="1" x14ac:dyDescent="0.2">
      <c r="B131" s="59">
        <v>5</v>
      </c>
      <c r="C131" s="55" t="s">
        <v>92</v>
      </c>
      <c r="D131" s="55" t="s">
        <v>92</v>
      </c>
      <c r="E131" s="55"/>
      <c r="F131" s="9">
        <v>0</v>
      </c>
      <c r="G131" s="16">
        <v>21</v>
      </c>
      <c r="H131" s="19">
        <v>24</v>
      </c>
      <c r="I131" s="19"/>
      <c r="J131" s="19"/>
      <c r="K131" s="31">
        <f t="shared" ref="K131" si="31">SUM(E131:J131)</f>
        <v>45</v>
      </c>
    </row>
    <row r="132" spans="2:12" ht="15" customHeight="1" x14ac:dyDescent="0.2">
      <c r="B132" s="58">
        <v>6</v>
      </c>
      <c r="C132" s="55" t="s">
        <v>46</v>
      </c>
      <c r="D132" s="55" t="str">
        <f>LEFT(C132, SEARCH("/",C132,1)-1)</f>
        <v>Regimantas Bindokas</v>
      </c>
      <c r="E132" s="55">
        <v>24</v>
      </c>
      <c r="F132" s="9">
        <v>0</v>
      </c>
      <c r="G132" s="16">
        <v>0</v>
      </c>
      <c r="H132" s="19"/>
      <c r="I132" s="19"/>
      <c r="J132" s="19"/>
      <c r="K132" s="31">
        <f t="shared" si="30"/>
        <v>24</v>
      </c>
    </row>
    <row r="133" spans="2:12" ht="15" customHeight="1" x14ac:dyDescent="0.2">
      <c r="B133" s="58">
        <v>7</v>
      </c>
      <c r="C133" s="55" t="s">
        <v>55</v>
      </c>
      <c r="D133" s="55" t="str">
        <f>LEFT(C133, SEARCH("/",C133,1)-1)</f>
        <v>Jegoras Teras</v>
      </c>
      <c r="E133" s="55">
        <v>19</v>
      </c>
      <c r="F133" s="9"/>
      <c r="G133" s="16"/>
      <c r="H133" s="19"/>
      <c r="I133" s="19"/>
      <c r="J133" s="19"/>
      <c r="K133" s="31">
        <f t="shared" si="30"/>
        <v>19</v>
      </c>
      <c r="L133" s="5" t="s">
        <v>124</v>
      </c>
    </row>
    <row r="134" spans="2:12" ht="15" customHeight="1" x14ac:dyDescent="0.2">
      <c r="B134" s="59">
        <v>8</v>
      </c>
      <c r="C134" s="55"/>
      <c r="D134" s="55"/>
      <c r="E134" s="55"/>
      <c r="F134" s="9"/>
      <c r="G134" s="16"/>
      <c r="H134" s="19"/>
      <c r="I134" s="19"/>
      <c r="J134" s="19"/>
      <c r="K134" s="31">
        <f t="shared" ref="K134:K138" si="32">SUM(E134:J134)</f>
        <v>0</v>
      </c>
    </row>
    <row r="135" spans="2:12" ht="15" customHeight="1" x14ac:dyDescent="0.2">
      <c r="B135" s="58">
        <v>9</v>
      </c>
      <c r="C135" s="55"/>
      <c r="D135" s="55"/>
      <c r="E135" s="55"/>
      <c r="F135" s="9"/>
      <c r="G135" s="16"/>
      <c r="H135" s="19"/>
      <c r="I135" s="19"/>
      <c r="J135" s="19"/>
      <c r="K135" s="31">
        <f t="shared" si="32"/>
        <v>0</v>
      </c>
    </row>
    <row r="136" spans="2:12" ht="15" customHeight="1" x14ac:dyDescent="0.2">
      <c r="B136" s="59">
        <v>10</v>
      </c>
      <c r="C136" s="55"/>
      <c r="D136" s="55"/>
      <c r="E136" s="55"/>
      <c r="F136" s="9"/>
      <c r="G136" s="16"/>
      <c r="H136" s="19"/>
      <c r="I136" s="19"/>
      <c r="J136" s="19"/>
      <c r="K136" s="31">
        <f t="shared" si="32"/>
        <v>0</v>
      </c>
    </row>
    <row r="137" spans="2:12" ht="15" customHeight="1" x14ac:dyDescent="0.2">
      <c r="B137" s="58">
        <v>11</v>
      </c>
      <c r="C137" s="9"/>
      <c r="D137" s="9"/>
      <c r="E137" s="9"/>
      <c r="F137" s="9"/>
      <c r="G137" s="16"/>
      <c r="H137" s="19"/>
      <c r="I137" s="19"/>
      <c r="J137" s="19"/>
      <c r="K137" s="31">
        <f t="shared" si="32"/>
        <v>0</v>
      </c>
    </row>
    <row r="138" spans="2:12" ht="15" customHeight="1" thickBot="1" x14ac:dyDescent="0.25">
      <c r="B138" s="60"/>
      <c r="C138" s="43"/>
      <c r="D138" s="43"/>
      <c r="E138" s="50"/>
      <c r="F138" s="50"/>
      <c r="G138" s="51"/>
      <c r="H138" s="50"/>
      <c r="I138" s="50"/>
      <c r="J138" s="50"/>
      <c r="K138" s="52">
        <f t="shared" si="32"/>
        <v>0</v>
      </c>
    </row>
    <row r="139" spans="2:12" ht="15" customHeight="1" thickBot="1" x14ac:dyDescent="0.25"/>
    <row r="140" spans="2:12" ht="15" customHeight="1" x14ac:dyDescent="0.2">
      <c r="B140" s="131" t="s">
        <v>3</v>
      </c>
      <c r="C140" s="128" t="s">
        <v>4</v>
      </c>
      <c r="D140" s="128" t="s">
        <v>4</v>
      </c>
      <c r="E140" s="118" t="s">
        <v>1</v>
      </c>
      <c r="F140" s="119"/>
      <c r="G140" s="119"/>
      <c r="H140" s="119"/>
      <c r="I140" s="119"/>
      <c r="J140" s="119"/>
      <c r="K140" s="120"/>
    </row>
    <row r="141" spans="2:12" ht="44" customHeight="1" thickBot="1" x14ac:dyDescent="0.25">
      <c r="B141" s="132"/>
      <c r="C141" s="124"/>
      <c r="D141" s="124"/>
      <c r="E141" s="14" t="s">
        <v>8</v>
      </c>
      <c r="F141" s="14" t="s">
        <v>9</v>
      </c>
      <c r="G141" s="14" t="s">
        <v>97</v>
      </c>
      <c r="H141" s="14" t="s">
        <v>112</v>
      </c>
      <c r="I141" s="14"/>
      <c r="J141" s="14"/>
      <c r="K141" s="20" t="s">
        <v>0</v>
      </c>
    </row>
    <row r="142" spans="2:12" ht="15" customHeight="1" x14ac:dyDescent="0.2">
      <c r="B142" s="46" t="s">
        <v>82</v>
      </c>
      <c r="C142" s="56"/>
      <c r="D142" s="56"/>
      <c r="E142" s="11"/>
      <c r="F142" s="11"/>
      <c r="G142" s="11"/>
      <c r="H142" s="11"/>
      <c r="I142" s="11"/>
      <c r="J142" s="11"/>
      <c r="K142" s="30"/>
    </row>
    <row r="143" spans="2:12" ht="15" customHeight="1" x14ac:dyDescent="0.2">
      <c r="B143" s="90">
        <v>1</v>
      </c>
      <c r="C143" s="91"/>
      <c r="D143" s="91" t="s">
        <v>99</v>
      </c>
      <c r="E143" s="91"/>
      <c r="F143" s="92"/>
      <c r="G143" s="87">
        <v>30</v>
      </c>
      <c r="H143" s="88"/>
      <c r="I143" s="88"/>
      <c r="J143" s="88"/>
      <c r="K143" s="89">
        <f t="shared" ref="K143:K153" si="33">SUM(E143:J143)</f>
        <v>30</v>
      </c>
      <c r="L143" s="5" t="s">
        <v>124</v>
      </c>
    </row>
    <row r="144" spans="2:12" ht="15" customHeight="1" x14ac:dyDescent="0.2">
      <c r="B144" s="58">
        <v>2</v>
      </c>
      <c r="C144" s="55"/>
      <c r="D144" s="55"/>
      <c r="E144" s="55"/>
      <c r="F144" s="9"/>
      <c r="G144" s="16"/>
      <c r="H144" s="19"/>
      <c r="I144" s="19"/>
      <c r="J144" s="19"/>
      <c r="K144" s="31">
        <f t="shared" si="33"/>
        <v>0</v>
      </c>
    </row>
    <row r="145" spans="2:11" ht="15" customHeight="1" x14ac:dyDescent="0.2">
      <c r="B145" s="59">
        <v>3</v>
      </c>
      <c r="C145" s="55"/>
      <c r="D145" s="55"/>
      <c r="E145" s="55"/>
      <c r="F145" s="9"/>
      <c r="G145" s="16"/>
      <c r="H145" s="19"/>
      <c r="I145" s="19"/>
      <c r="J145" s="19"/>
      <c r="K145" s="31">
        <f t="shared" si="33"/>
        <v>0</v>
      </c>
    </row>
    <row r="146" spans="2:11" ht="15" customHeight="1" x14ac:dyDescent="0.2">
      <c r="B146" s="58">
        <v>4</v>
      </c>
      <c r="C146" s="55"/>
      <c r="D146" s="55"/>
      <c r="E146" s="55"/>
      <c r="F146" s="9"/>
      <c r="G146" s="16"/>
      <c r="H146" s="19"/>
      <c r="I146" s="19"/>
      <c r="J146" s="19"/>
      <c r="K146" s="31">
        <f t="shared" si="33"/>
        <v>0</v>
      </c>
    </row>
    <row r="147" spans="2:11" ht="15" customHeight="1" x14ac:dyDescent="0.2">
      <c r="B147" s="59">
        <v>5</v>
      </c>
      <c r="C147" s="55"/>
      <c r="D147" s="55"/>
      <c r="E147" s="55"/>
      <c r="F147" s="9"/>
      <c r="G147" s="16"/>
      <c r="H147" s="19"/>
      <c r="I147" s="19"/>
      <c r="J147" s="19"/>
      <c r="K147" s="31">
        <f t="shared" si="33"/>
        <v>0</v>
      </c>
    </row>
    <row r="148" spans="2:11" ht="15" customHeight="1" x14ac:dyDescent="0.2">
      <c r="B148" s="58">
        <v>6</v>
      </c>
      <c r="C148" s="55"/>
      <c r="D148" s="55"/>
      <c r="E148" s="55"/>
      <c r="F148" s="9"/>
      <c r="G148" s="16"/>
      <c r="H148" s="19"/>
      <c r="I148" s="19"/>
      <c r="J148" s="19"/>
      <c r="K148" s="31">
        <f t="shared" si="33"/>
        <v>0</v>
      </c>
    </row>
    <row r="149" spans="2:11" ht="15" customHeight="1" x14ac:dyDescent="0.2">
      <c r="B149" s="59">
        <v>7</v>
      </c>
      <c r="C149" s="55"/>
      <c r="D149" s="55"/>
      <c r="E149" s="55"/>
      <c r="F149" s="9"/>
      <c r="G149" s="16"/>
      <c r="H149" s="19"/>
      <c r="I149" s="19"/>
      <c r="J149" s="19"/>
      <c r="K149" s="31">
        <f t="shared" si="33"/>
        <v>0</v>
      </c>
    </row>
    <row r="150" spans="2:11" ht="15" customHeight="1" x14ac:dyDescent="0.2">
      <c r="B150" s="58">
        <v>8</v>
      </c>
      <c r="C150" s="55"/>
      <c r="D150" s="55"/>
      <c r="E150" s="55"/>
      <c r="F150" s="9"/>
      <c r="G150" s="16"/>
      <c r="H150" s="19"/>
      <c r="I150" s="19"/>
      <c r="J150" s="19"/>
      <c r="K150" s="31">
        <f t="shared" si="33"/>
        <v>0</v>
      </c>
    </row>
    <row r="151" spans="2:11" ht="15" customHeight="1" x14ac:dyDescent="0.2">
      <c r="B151" s="59">
        <v>9</v>
      </c>
      <c r="C151" s="55"/>
      <c r="D151" s="55"/>
      <c r="E151" s="55"/>
      <c r="F151" s="9"/>
      <c r="G151" s="16"/>
      <c r="H151" s="19"/>
      <c r="I151" s="19"/>
      <c r="J151" s="19"/>
      <c r="K151" s="31">
        <f t="shared" si="33"/>
        <v>0</v>
      </c>
    </row>
    <row r="152" spans="2:11" ht="15" customHeight="1" x14ac:dyDescent="0.2">
      <c r="B152" s="58">
        <v>10</v>
      </c>
      <c r="C152" s="9"/>
      <c r="D152" s="9"/>
      <c r="E152" s="9"/>
      <c r="F152" s="9"/>
      <c r="G152" s="16"/>
      <c r="H152" s="19"/>
      <c r="I152" s="19"/>
      <c r="J152" s="19"/>
      <c r="K152" s="31">
        <f t="shared" si="33"/>
        <v>0</v>
      </c>
    </row>
    <row r="153" spans="2:11" ht="15" customHeight="1" thickBot="1" x14ac:dyDescent="0.25">
      <c r="B153" s="60"/>
      <c r="C153" s="43"/>
      <c r="D153" s="43"/>
      <c r="E153" s="50"/>
      <c r="F153" s="50"/>
      <c r="G153" s="51"/>
      <c r="H153" s="50"/>
      <c r="I153" s="50"/>
      <c r="J153" s="50"/>
      <c r="K153" s="52">
        <f t="shared" si="33"/>
        <v>0</v>
      </c>
    </row>
  </sheetData>
  <sortState ref="C5:K9">
    <sortCondition descending="1" ref="K5:K9"/>
  </sortState>
  <dataConsolidate/>
  <mergeCells count="41">
    <mergeCell ref="B140:B141"/>
    <mergeCell ref="C140:C141"/>
    <mergeCell ref="D140:D141"/>
    <mergeCell ref="E140:K140"/>
    <mergeCell ref="B124:B125"/>
    <mergeCell ref="C124:C125"/>
    <mergeCell ref="E124:K124"/>
    <mergeCell ref="D124:D125"/>
    <mergeCell ref="B108:B109"/>
    <mergeCell ref="C108:C109"/>
    <mergeCell ref="D11:D12"/>
    <mergeCell ref="D29:D30"/>
    <mergeCell ref="D44:D45"/>
    <mergeCell ref="D60:D61"/>
    <mergeCell ref="D76:D77"/>
    <mergeCell ref="C44:C45"/>
    <mergeCell ref="B2:B3"/>
    <mergeCell ref="B11:B12"/>
    <mergeCell ref="E108:K108"/>
    <mergeCell ref="B76:B77"/>
    <mergeCell ref="C76:C77"/>
    <mergeCell ref="E76:K76"/>
    <mergeCell ref="B92:B93"/>
    <mergeCell ref="C92:C93"/>
    <mergeCell ref="E92:K92"/>
    <mergeCell ref="D92:D93"/>
    <mergeCell ref="D108:D109"/>
    <mergeCell ref="B60:B61"/>
    <mergeCell ref="C60:C61"/>
    <mergeCell ref="E60:K60"/>
    <mergeCell ref="B29:B30"/>
    <mergeCell ref="B44:B45"/>
    <mergeCell ref="E44:K44"/>
    <mergeCell ref="C1:K1"/>
    <mergeCell ref="C2:C3"/>
    <mergeCell ref="C11:C12"/>
    <mergeCell ref="E11:K11"/>
    <mergeCell ref="C29:C30"/>
    <mergeCell ref="E29:K29"/>
    <mergeCell ref="E2:K2"/>
    <mergeCell ref="D2:D3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E916-4FCA-4269-96D6-952A3B56B62A}">
  <sheetPr>
    <pageSetUpPr fitToPage="1"/>
  </sheetPr>
  <dimension ref="A1:R143"/>
  <sheetViews>
    <sheetView topLeftCell="A119" workbookViewId="0">
      <selection activeCell="D90" sqref="D90"/>
    </sheetView>
  </sheetViews>
  <sheetFormatPr baseColWidth="10" defaultColWidth="8.83203125" defaultRowHeight="15" customHeight="1" x14ac:dyDescent="0.2"/>
  <cols>
    <col min="1" max="1" width="5.6640625" style="4" customWidth="1"/>
    <col min="2" max="2" width="6.1640625" style="57" customWidth="1"/>
    <col min="3" max="3" width="53.83203125" style="5" hidden="1" customWidth="1"/>
    <col min="4" max="4" width="38.5" style="5" customWidth="1"/>
    <col min="5" max="5" width="9.83203125" style="5" customWidth="1"/>
    <col min="6" max="6" width="11.33203125" style="5" customWidth="1"/>
    <col min="7" max="7" width="11.83203125" style="5" customWidth="1"/>
    <col min="8" max="8" width="12" style="5" customWidth="1"/>
    <col min="9" max="9" width="13.1640625" style="5" customWidth="1"/>
    <col min="10" max="10" width="10.5" style="5" bestFit="1" customWidth="1"/>
    <col min="11" max="11" width="7.33203125" style="5" customWidth="1"/>
    <col min="12" max="16384" width="8.83203125" style="5"/>
  </cols>
  <sheetData>
    <row r="1" spans="1:18" ht="50.25" customHeight="1" thickBot="1" x14ac:dyDescent="0.25">
      <c r="C1" s="121" t="s">
        <v>73</v>
      </c>
      <c r="D1" s="121"/>
      <c r="E1" s="122"/>
      <c r="F1" s="122"/>
      <c r="G1" s="122"/>
      <c r="H1" s="122"/>
      <c r="I1" s="122"/>
      <c r="J1" s="122"/>
      <c r="K1" s="122"/>
    </row>
    <row r="2" spans="1:18" ht="15" customHeight="1" x14ac:dyDescent="0.2">
      <c r="B2" s="129" t="s">
        <v>3</v>
      </c>
      <c r="C2" s="123" t="s">
        <v>4</v>
      </c>
      <c r="D2" s="123" t="s">
        <v>4</v>
      </c>
      <c r="E2" s="125" t="s">
        <v>1</v>
      </c>
      <c r="F2" s="126"/>
      <c r="G2" s="126"/>
      <c r="H2" s="126"/>
      <c r="I2" s="126"/>
      <c r="J2" s="126"/>
      <c r="K2" s="127"/>
    </row>
    <row r="3" spans="1:18" s="7" customFormat="1" ht="44" customHeight="1" thickBot="1" x14ac:dyDescent="0.25">
      <c r="A3" s="6"/>
      <c r="B3" s="130"/>
      <c r="C3" s="124"/>
      <c r="D3" s="124"/>
      <c r="E3" s="14" t="s">
        <v>8</v>
      </c>
      <c r="F3" s="14" t="s">
        <v>9</v>
      </c>
      <c r="G3" s="14" t="s">
        <v>97</v>
      </c>
      <c r="H3" s="14" t="s">
        <v>112</v>
      </c>
      <c r="I3" s="14"/>
      <c r="J3" s="14"/>
      <c r="K3" s="27" t="s">
        <v>0</v>
      </c>
    </row>
    <row r="4" spans="1:18" s="7" customFormat="1" ht="15" customHeight="1" x14ac:dyDescent="0.2">
      <c r="A4" s="6"/>
      <c r="B4" s="46" t="s">
        <v>7</v>
      </c>
      <c r="C4" s="47"/>
      <c r="D4" s="47"/>
      <c r="E4" s="8"/>
      <c r="F4" s="8"/>
      <c r="G4" s="8"/>
      <c r="H4" s="8"/>
      <c r="I4" s="8"/>
      <c r="J4" s="8"/>
      <c r="K4" s="28"/>
    </row>
    <row r="5" spans="1:18" s="7" customFormat="1" ht="15" customHeight="1" x14ac:dyDescent="0.2">
      <c r="A5" s="6"/>
      <c r="B5" s="84">
        <v>1</v>
      </c>
      <c r="C5" s="85" t="s">
        <v>23</v>
      </c>
      <c r="D5" s="86" t="str">
        <f>RIGHT(C5,LEN(C5) - SEARCH("/",C5,1))</f>
        <v>Evelina Drilingienė</v>
      </c>
      <c r="E5" s="87">
        <v>30</v>
      </c>
      <c r="F5" s="87">
        <v>30</v>
      </c>
      <c r="G5" s="87">
        <v>21</v>
      </c>
      <c r="H5" s="88">
        <v>24</v>
      </c>
      <c r="I5" s="88"/>
      <c r="J5" s="88"/>
      <c r="K5" s="89">
        <f t="shared" ref="K5:K10" si="0">SUM(E5:J5)</f>
        <v>105</v>
      </c>
    </row>
    <row r="6" spans="1:18" s="7" customFormat="1" ht="15" customHeight="1" x14ac:dyDescent="0.2">
      <c r="A6" s="6"/>
      <c r="B6" s="90">
        <v>2</v>
      </c>
      <c r="C6" s="85" t="s">
        <v>25</v>
      </c>
      <c r="D6" s="86" t="str">
        <f>RIGHT(C6,LEN(C6) - SEARCH("/",C6,1))</f>
        <v>Ona Jasinskaitė</v>
      </c>
      <c r="E6" s="87">
        <v>24</v>
      </c>
      <c r="F6" s="87">
        <v>0</v>
      </c>
      <c r="G6" s="88">
        <v>30</v>
      </c>
      <c r="H6" s="88">
        <v>30</v>
      </c>
      <c r="I6" s="88"/>
      <c r="J6" s="88"/>
      <c r="K6" s="89">
        <f t="shared" si="0"/>
        <v>84</v>
      </c>
    </row>
    <row r="7" spans="1:18" s="7" customFormat="1" ht="15" customHeight="1" x14ac:dyDescent="0.2">
      <c r="A7" s="6"/>
      <c r="B7" s="90">
        <v>3</v>
      </c>
      <c r="C7" s="85" t="s">
        <v>48</v>
      </c>
      <c r="D7" s="86" t="str">
        <f>RIGHT(C7,LEN(C7) - SEARCH("/",C7,1))</f>
        <v>Titas Pirugis</v>
      </c>
      <c r="E7" s="87">
        <v>19</v>
      </c>
      <c r="F7" s="87">
        <v>24</v>
      </c>
      <c r="G7" s="88">
        <v>19</v>
      </c>
      <c r="H7" s="88"/>
      <c r="I7" s="88"/>
      <c r="J7" s="88"/>
      <c r="K7" s="89">
        <f t="shared" si="0"/>
        <v>62</v>
      </c>
    </row>
    <row r="8" spans="1:18" s="7" customFormat="1" ht="15" customHeight="1" x14ac:dyDescent="0.2">
      <c r="A8" s="6"/>
      <c r="B8" s="59">
        <v>4</v>
      </c>
      <c r="C8" s="53" t="s">
        <v>32</v>
      </c>
      <c r="D8" s="54" t="str">
        <f>RIGHT(C8,LEN(C8) - SEARCH("/",C8,1))</f>
        <v>Inga Surdokienė</v>
      </c>
      <c r="E8" s="3">
        <v>21</v>
      </c>
      <c r="F8" s="3">
        <v>0</v>
      </c>
      <c r="G8" s="19">
        <v>24</v>
      </c>
      <c r="H8" s="19"/>
      <c r="I8" s="19"/>
      <c r="J8" s="19"/>
      <c r="K8" s="31">
        <f t="shared" si="0"/>
        <v>45</v>
      </c>
    </row>
    <row r="9" spans="1:18" s="7" customFormat="1" ht="15" customHeight="1" x14ac:dyDescent="0.2">
      <c r="A9" s="6"/>
      <c r="B9" s="59">
        <v>5</v>
      </c>
      <c r="C9" s="81"/>
      <c r="D9" s="54" t="s">
        <v>113</v>
      </c>
      <c r="E9" s="3"/>
      <c r="F9" s="3"/>
      <c r="G9" s="19"/>
      <c r="H9" s="19">
        <v>21</v>
      </c>
      <c r="I9" s="19"/>
      <c r="J9" s="19"/>
      <c r="K9" s="31">
        <f t="shared" si="0"/>
        <v>21</v>
      </c>
      <c r="L9" s="117" t="s">
        <v>124</v>
      </c>
    </row>
    <row r="10" spans="1:18" s="7" customFormat="1" ht="15" customHeight="1" thickBot="1" x14ac:dyDescent="0.25">
      <c r="A10" s="6"/>
      <c r="B10" s="61">
        <v>6</v>
      </c>
      <c r="C10" s="62" t="s">
        <v>52</v>
      </c>
      <c r="D10" s="63" t="str">
        <f>RIGHT(C10,LEN(C10) - SEARCH("/",C10,1))</f>
        <v>Arnas Meškaitis</v>
      </c>
      <c r="E10" s="33">
        <v>17</v>
      </c>
      <c r="F10" s="33"/>
      <c r="G10" s="64">
        <v>0</v>
      </c>
      <c r="H10" s="33"/>
      <c r="I10" s="33"/>
      <c r="J10" s="33"/>
      <c r="K10" s="29">
        <f t="shared" si="0"/>
        <v>17</v>
      </c>
      <c r="L10" s="117" t="s">
        <v>124</v>
      </c>
    </row>
    <row r="11" spans="1:18" ht="15" customHeight="1" thickBot="1" x14ac:dyDescent="0.25"/>
    <row r="12" spans="1:18" ht="15" customHeight="1" x14ac:dyDescent="0.2">
      <c r="B12" s="131" t="s">
        <v>3</v>
      </c>
      <c r="C12" s="128" t="s">
        <v>4</v>
      </c>
      <c r="D12" s="128" t="s">
        <v>4</v>
      </c>
      <c r="E12" s="118" t="s">
        <v>1</v>
      </c>
      <c r="F12" s="119"/>
      <c r="G12" s="119"/>
      <c r="H12" s="119"/>
      <c r="I12" s="119"/>
      <c r="J12" s="119"/>
      <c r="K12" s="120"/>
    </row>
    <row r="13" spans="1:18" ht="44" customHeight="1" thickBot="1" x14ac:dyDescent="0.25">
      <c r="A13" s="6"/>
      <c r="B13" s="132"/>
      <c r="C13" s="124"/>
      <c r="D13" s="124"/>
      <c r="E13" s="14" t="s">
        <v>8</v>
      </c>
      <c r="F13" s="14" t="s">
        <v>9</v>
      </c>
      <c r="G13" s="14" t="s">
        <v>97</v>
      </c>
      <c r="H13" s="14" t="s">
        <v>112</v>
      </c>
      <c r="I13" s="14"/>
      <c r="J13" s="14"/>
      <c r="K13" s="20" t="s">
        <v>0</v>
      </c>
    </row>
    <row r="14" spans="1:18" s="12" customFormat="1" ht="15" customHeight="1" x14ac:dyDescent="0.2">
      <c r="A14" s="10"/>
      <c r="B14" s="46" t="s">
        <v>64</v>
      </c>
      <c r="C14" s="56"/>
      <c r="D14" s="56"/>
      <c r="E14" s="11"/>
      <c r="F14" s="11"/>
      <c r="G14" s="11"/>
      <c r="H14" s="11"/>
      <c r="I14" s="11"/>
      <c r="J14" s="11"/>
      <c r="K14" s="30"/>
      <c r="Q14" s="5"/>
      <c r="R14" s="5"/>
    </row>
    <row r="15" spans="1:18" ht="15" customHeight="1" x14ac:dyDescent="0.2">
      <c r="B15" s="90">
        <v>1</v>
      </c>
      <c r="C15" s="91" t="s">
        <v>44</v>
      </c>
      <c r="D15" s="91" t="str">
        <f t="shared" ref="D15:D16" si="1">RIGHT(C15,LEN(C15) - SEARCH("/",C15,1))</f>
        <v>Erikas Valkeris</v>
      </c>
      <c r="E15" s="91">
        <v>19</v>
      </c>
      <c r="F15" s="92">
        <v>21</v>
      </c>
      <c r="G15" s="87">
        <v>15</v>
      </c>
      <c r="H15" s="88">
        <v>24</v>
      </c>
      <c r="I15" s="88"/>
      <c r="J15" s="88"/>
      <c r="K15" s="89">
        <f t="shared" ref="K15:K17" si="2">SUM(E15:J15)</f>
        <v>79</v>
      </c>
      <c r="Q15" s="12"/>
      <c r="R15" s="12"/>
    </row>
    <row r="16" spans="1:18" ht="15" customHeight="1" x14ac:dyDescent="0.2">
      <c r="B16" s="90">
        <v>2</v>
      </c>
      <c r="C16" s="91" t="s">
        <v>49</v>
      </c>
      <c r="D16" s="91" t="str">
        <f t="shared" si="1"/>
        <v>Donatas Šarkauskas</v>
      </c>
      <c r="E16" s="91">
        <v>15</v>
      </c>
      <c r="F16" s="92">
        <v>30</v>
      </c>
      <c r="G16" s="87"/>
      <c r="H16" s="88">
        <v>30</v>
      </c>
      <c r="I16" s="88"/>
      <c r="J16" s="88"/>
      <c r="K16" s="89">
        <f t="shared" si="2"/>
        <v>75</v>
      </c>
      <c r="Q16" s="12"/>
      <c r="R16" s="12"/>
    </row>
    <row r="17" spans="2:18" ht="15" customHeight="1" x14ac:dyDescent="0.2">
      <c r="B17" s="90">
        <v>3</v>
      </c>
      <c r="C17" s="91" t="s">
        <v>63</v>
      </c>
      <c r="D17" s="91" t="str">
        <f>RIGHT(C17,LEN(C17) - SEARCH("/",C17,1))</f>
        <v>Karolis Usačiovas</v>
      </c>
      <c r="E17" s="91">
        <v>7</v>
      </c>
      <c r="F17" s="92">
        <v>13</v>
      </c>
      <c r="G17" s="87">
        <v>19</v>
      </c>
      <c r="H17" s="88">
        <v>21</v>
      </c>
      <c r="I17" s="88"/>
      <c r="J17" s="88"/>
      <c r="K17" s="89">
        <f t="shared" si="2"/>
        <v>60</v>
      </c>
      <c r="Q17" s="12"/>
      <c r="R17" s="12"/>
    </row>
    <row r="18" spans="2:18" ht="15" customHeight="1" x14ac:dyDescent="0.2">
      <c r="B18" s="59">
        <v>4</v>
      </c>
      <c r="C18" s="55"/>
      <c r="D18" s="55" t="s">
        <v>123</v>
      </c>
      <c r="E18" s="55">
        <v>24</v>
      </c>
      <c r="F18" s="9">
        <v>24</v>
      </c>
      <c r="G18" s="16">
        <v>11</v>
      </c>
      <c r="H18" s="25" t="s">
        <v>117</v>
      </c>
      <c r="I18" s="25"/>
      <c r="J18" s="25"/>
      <c r="K18" s="31">
        <f t="shared" ref="K18:K19" si="3">SUM(E18:J18)</f>
        <v>59</v>
      </c>
      <c r="Q18" s="12"/>
      <c r="R18" s="12"/>
    </row>
    <row r="19" spans="2:18" ht="15" customHeight="1" x14ac:dyDescent="0.2">
      <c r="B19" s="59">
        <v>5</v>
      </c>
      <c r="C19" s="55" t="s">
        <v>62</v>
      </c>
      <c r="D19" s="55" t="str">
        <f t="shared" ref="D19" si="4">RIGHT(C19,LEN(C19) - SEARCH("/",C19,1))</f>
        <v>Jonas Gedgaudas</v>
      </c>
      <c r="E19" s="55">
        <v>9</v>
      </c>
      <c r="F19" s="9">
        <v>19</v>
      </c>
      <c r="G19" s="16">
        <v>13</v>
      </c>
      <c r="H19" s="19">
        <v>15</v>
      </c>
      <c r="I19" s="19"/>
      <c r="J19" s="19"/>
      <c r="K19" s="31">
        <f t="shared" si="3"/>
        <v>56</v>
      </c>
      <c r="Q19" s="12"/>
      <c r="R19" s="12"/>
    </row>
    <row r="20" spans="2:18" ht="15" customHeight="1" x14ac:dyDescent="0.2">
      <c r="B20" s="58">
        <v>6</v>
      </c>
      <c r="C20" s="55" t="s">
        <v>39</v>
      </c>
      <c r="D20" s="55" t="str">
        <f t="shared" ref="D20:D23" si="5">RIGHT(C20,LEN(C20) - SEARCH("/",C20,1))</f>
        <v>Gytis Kavaliauskas</v>
      </c>
      <c r="E20" s="55">
        <v>21</v>
      </c>
      <c r="F20" s="9">
        <v>0</v>
      </c>
      <c r="G20" s="16">
        <v>24</v>
      </c>
      <c r="H20" s="19">
        <v>0</v>
      </c>
      <c r="I20" s="19"/>
      <c r="J20" s="19"/>
      <c r="K20" s="31">
        <f t="shared" ref="K20:K32" si="6">SUM(E20:J20)</f>
        <v>45</v>
      </c>
      <c r="Q20" s="12"/>
      <c r="R20" s="12"/>
    </row>
    <row r="21" spans="2:18" ht="15" customHeight="1" x14ac:dyDescent="0.2">
      <c r="B21" s="59">
        <v>7</v>
      </c>
      <c r="C21" s="55" t="s">
        <v>61</v>
      </c>
      <c r="D21" s="55" t="str">
        <f t="shared" si="5"/>
        <v>Kernius Kuosa</v>
      </c>
      <c r="E21" s="55">
        <v>11</v>
      </c>
      <c r="F21" s="9">
        <v>15</v>
      </c>
      <c r="G21" s="16">
        <v>17</v>
      </c>
      <c r="H21" s="19">
        <v>0</v>
      </c>
      <c r="I21" s="19"/>
      <c r="J21" s="19"/>
      <c r="K21" s="31">
        <f t="shared" si="6"/>
        <v>43</v>
      </c>
      <c r="Q21" s="12"/>
      <c r="R21" s="12"/>
    </row>
    <row r="22" spans="2:18" ht="15" customHeight="1" x14ac:dyDescent="0.2">
      <c r="B22" s="59">
        <v>8</v>
      </c>
      <c r="C22" s="3" t="s">
        <v>87</v>
      </c>
      <c r="D22" s="3" t="s">
        <v>87</v>
      </c>
      <c r="E22" s="3"/>
      <c r="F22" s="3">
        <v>17</v>
      </c>
      <c r="G22" s="16"/>
      <c r="H22" s="19">
        <v>17</v>
      </c>
      <c r="I22" s="19"/>
      <c r="J22" s="19"/>
      <c r="K22" s="31">
        <f t="shared" ref="K22" si="7">SUM(E22:J22)</f>
        <v>34</v>
      </c>
      <c r="L22" s="117" t="s">
        <v>124</v>
      </c>
      <c r="Q22" s="12"/>
      <c r="R22" s="12"/>
    </row>
    <row r="23" spans="2:18" ht="15" customHeight="1" x14ac:dyDescent="0.2">
      <c r="B23" s="58">
        <v>9</v>
      </c>
      <c r="C23" s="55" t="s">
        <v>20</v>
      </c>
      <c r="D23" s="55" t="str">
        <f t="shared" si="5"/>
        <v>Lukas Jaruševičius</v>
      </c>
      <c r="E23" s="55">
        <v>30</v>
      </c>
      <c r="F23" s="9"/>
      <c r="G23" s="19"/>
      <c r="H23" s="19"/>
      <c r="I23" s="19"/>
      <c r="J23" s="19"/>
      <c r="K23" s="31">
        <f t="shared" si="6"/>
        <v>30</v>
      </c>
      <c r="L23" s="117" t="s">
        <v>124</v>
      </c>
      <c r="Q23" s="12"/>
      <c r="R23" s="12"/>
    </row>
    <row r="24" spans="2:18" ht="15" customHeight="1" x14ac:dyDescent="0.2">
      <c r="B24" s="59">
        <v>10</v>
      </c>
      <c r="C24" s="55" t="s">
        <v>51</v>
      </c>
      <c r="D24" s="55" t="str">
        <f>RIGHT(C24,LEN(C24) - SEARCH("/",C24,1))</f>
        <v>Gertrūda Laurinavičiūtė</v>
      </c>
      <c r="E24" s="55">
        <v>13</v>
      </c>
      <c r="F24" s="9">
        <v>11</v>
      </c>
      <c r="G24" s="16"/>
      <c r="H24" s="19"/>
      <c r="I24" s="19"/>
      <c r="J24" s="19"/>
      <c r="K24" s="31">
        <f t="shared" si="6"/>
        <v>24</v>
      </c>
      <c r="L24" s="117" t="s">
        <v>124</v>
      </c>
      <c r="Q24" s="12"/>
      <c r="R24" s="12"/>
    </row>
    <row r="25" spans="2:18" ht="15" customHeight="1" x14ac:dyDescent="0.2">
      <c r="B25" s="58">
        <v>11</v>
      </c>
      <c r="C25" s="9" t="s">
        <v>105</v>
      </c>
      <c r="D25" s="9" t="s">
        <v>105</v>
      </c>
      <c r="E25" s="9"/>
      <c r="F25" s="9"/>
      <c r="G25" s="16">
        <v>21</v>
      </c>
      <c r="H25" s="19"/>
      <c r="I25" s="19"/>
      <c r="J25" s="19"/>
      <c r="K25" s="31">
        <f t="shared" si="6"/>
        <v>21</v>
      </c>
      <c r="L25" s="117" t="s">
        <v>124</v>
      </c>
      <c r="Q25" s="12"/>
      <c r="R25" s="12"/>
    </row>
    <row r="26" spans="2:18" ht="15" customHeight="1" x14ac:dyDescent="0.2">
      <c r="B26" s="59">
        <v>12</v>
      </c>
      <c r="C26" s="80"/>
      <c r="D26" s="80" t="s">
        <v>114</v>
      </c>
      <c r="E26" s="80"/>
      <c r="F26" s="3"/>
      <c r="G26" s="16"/>
      <c r="H26" s="19">
        <v>19</v>
      </c>
      <c r="I26" s="19"/>
      <c r="J26" s="19"/>
      <c r="K26" s="31">
        <f t="shared" si="6"/>
        <v>19</v>
      </c>
      <c r="L26" s="117" t="s">
        <v>124</v>
      </c>
      <c r="Q26" s="12"/>
      <c r="R26" s="12"/>
    </row>
    <row r="27" spans="2:18" ht="15" customHeight="1" x14ac:dyDescent="0.2">
      <c r="B27" s="59">
        <v>2</v>
      </c>
      <c r="C27" s="80" t="s">
        <v>47</v>
      </c>
      <c r="D27" s="80" t="str">
        <f>RIGHT(C27,LEN(C27) - SEARCH("/",C27,1))</f>
        <v>Simonas Vilčinskas</v>
      </c>
      <c r="E27" s="80">
        <v>17</v>
      </c>
      <c r="F27" s="3"/>
      <c r="G27" s="16"/>
      <c r="H27" s="19"/>
      <c r="I27" s="19"/>
      <c r="J27" s="19"/>
      <c r="K27" s="31">
        <f t="shared" si="6"/>
        <v>17</v>
      </c>
      <c r="L27" s="117" t="s">
        <v>124</v>
      </c>
      <c r="Q27" s="12"/>
      <c r="R27" s="12"/>
    </row>
    <row r="28" spans="2:18" ht="15" customHeight="1" x14ac:dyDescent="0.2">
      <c r="B28" s="59">
        <v>13</v>
      </c>
      <c r="C28" s="3"/>
      <c r="D28" s="3" t="s">
        <v>115</v>
      </c>
      <c r="E28" s="3"/>
      <c r="F28" s="3"/>
      <c r="G28" s="16"/>
      <c r="H28" s="19">
        <v>13</v>
      </c>
      <c r="I28" s="19"/>
      <c r="J28" s="19"/>
      <c r="K28" s="31">
        <f t="shared" si="6"/>
        <v>13</v>
      </c>
      <c r="L28" s="117" t="s">
        <v>124</v>
      </c>
      <c r="Q28" s="12"/>
      <c r="R28" s="12"/>
    </row>
    <row r="29" spans="2:18" ht="15" customHeight="1" x14ac:dyDescent="0.2">
      <c r="B29" s="59">
        <v>14</v>
      </c>
      <c r="C29" s="3"/>
      <c r="D29" s="3" t="s">
        <v>116</v>
      </c>
      <c r="E29" s="3"/>
      <c r="F29" s="3"/>
      <c r="G29" s="16"/>
      <c r="H29" s="19">
        <v>11</v>
      </c>
      <c r="I29" s="19"/>
      <c r="J29" s="19"/>
      <c r="K29" s="31">
        <f t="shared" si="6"/>
        <v>11</v>
      </c>
      <c r="L29" s="117" t="s">
        <v>124</v>
      </c>
      <c r="Q29" s="12"/>
      <c r="R29" s="12"/>
    </row>
    <row r="30" spans="2:18" ht="15" customHeight="1" x14ac:dyDescent="0.2">
      <c r="B30" s="59">
        <v>15</v>
      </c>
      <c r="C30" s="3" t="s">
        <v>106</v>
      </c>
      <c r="D30" s="3" t="s">
        <v>106</v>
      </c>
      <c r="E30" s="3"/>
      <c r="F30" s="3"/>
      <c r="G30" s="16">
        <v>9</v>
      </c>
      <c r="H30" s="19"/>
      <c r="I30" s="19"/>
      <c r="J30" s="19"/>
      <c r="K30" s="31">
        <f t="shared" si="6"/>
        <v>9</v>
      </c>
      <c r="L30" s="117" t="s">
        <v>124</v>
      </c>
      <c r="Q30" s="12"/>
      <c r="R30" s="12"/>
    </row>
    <row r="31" spans="2:18" ht="15" customHeight="1" x14ac:dyDescent="0.2">
      <c r="B31" s="59">
        <v>16</v>
      </c>
      <c r="C31" s="3" t="s">
        <v>107</v>
      </c>
      <c r="D31" s="3" t="s">
        <v>107</v>
      </c>
      <c r="E31" s="3"/>
      <c r="F31" s="3"/>
      <c r="G31" s="16">
        <v>7</v>
      </c>
      <c r="H31" s="19"/>
      <c r="I31" s="19"/>
      <c r="J31" s="19"/>
      <c r="K31" s="31">
        <f t="shared" si="6"/>
        <v>7</v>
      </c>
      <c r="L31" s="117" t="s">
        <v>124</v>
      </c>
      <c r="Q31" s="12"/>
      <c r="R31" s="12"/>
    </row>
    <row r="32" spans="2:18" ht="15" customHeight="1" thickBot="1" x14ac:dyDescent="0.25">
      <c r="B32" s="60">
        <v>17</v>
      </c>
      <c r="C32" s="43" t="s">
        <v>95</v>
      </c>
      <c r="D32" s="43" t="s">
        <v>95</v>
      </c>
      <c r="E32" s="50"/>
      <c r="F32" s="50">
        <v>0</v>
      </c>
      <c r="G32" s="51"/>
      <c r="H32" s="50"/>
      <c r="I32" s="50"/>
      <c r="J32" s="50"/>
      <c r="K32" s="52">
        <f t="shared" si="6"/>
        <v>0</v>
      </c>
      <c r="L32" s="117" t="s">
        <v>124</v>
      </c>
      <c r="Q32" s="12"/>
      <c r="R32" s="12"/>
    </row>
    <row r="33" spans="1:13" ht="15" customHeight="1" thickBot="1" x14ac:dyDescent="0.25">
      <c r="C33" s="13"/>
      <c r="D33" s="13"/>
      <c r="E33" s="13"/>
      <c r="F33" s="13"/>
      <c r="G33" s="13"/>
      <c r="H33" s="13"/>
      <c r="I33" s="13"/>
      <c r="J33" s="13"/>
      <c r="K33" s="13"/>
    </row>
    <row r="34" spans="1:13" ht="15" customHeight="1" x14ac:dyDescent="0.2">
      <c r="B34" s="131" t="s">
        <v>3</v>
      </c>
      <c r="C34" s="128" t="s">
        <v>4</v>
      </c>
      <c r="D34" s="128" t="s">
        <v>4</v>
      </c>
      <c r="E34" s="118" t="s">
        <v>1</v>
      </c>
      <c r="F34" s="119"/>
      <c r="G34" s="119"/>
      <c r="H34" s="119"/>
      <c r="I34" s="119"/>
      <c r="J34" s="119"/>
      <c r="K34" s="120"/>
    </row>
    <row r="35" spans="1:13" ht="44" customHeight="1" thickBot="1" x14ac:dyDescent="0.25">
      <c r="B35" s="132"/>
      <c r="C35" s="124"/>
      <c r="D35" s="124"/>
      <c r="E35" s="14" t="s">
        <v>8</v>
      </c>
      <c r="F35" s="14" t="s">
        <v>9</v>
      </c>
      <c r="G35" s="14" t="s">
        <v>97</v>
      </c>
      <c r="H35" s="14" t="s">
        <v>112</v>
      </c>
      <c r="I35" s="14"/>
      <c r="J35" s="14"/>
      <c r="K35" s="20" t="s">
        <v>0</v>
      </c>
    </row>
    <row r="36" spans="1:13" s="12" customFormat="1" ht="15" customHeight="1" x14ac:dyDescent="0.2">
      <c r="A36" s="4"/>
      <c r="B36" s="46" t="s">
        <v>65</v>
      </c>
      <c r="C36" s="56"/>
      <c r="D36" s="56"/>
      <c r="E36" s="11"/>
      <c r="F36" s="11"/>
      <c r="G36" s="11"/>
      <c r="H36" s="11"/>
      <c r="I36" s="11"/>
      <c r="J36" s="11"/>
      <c r="K36" s="30"/>
      <c r="M36" s="5"/>
    </row>
    <row r="37" spans="1:13" s="12" customFormat="1" ht="15" customHeight="1" x14ac:dyDescent="0.2">
      <c r="A37" s="4"/>
      <c r="B37" s="84">
        <v>1</v>
      </c>
      <c r="C37" s="91" t="s">
        <v>30</v>
      </c>
      <c r="D37" s="91" t="str">
        <f t="shared" ref="D37:D42" si="8">RIGHT(C37,LEN(C37) - SEARCH("/",C37,1))</f>
        <v>Juozas Keršys</v>
      </c>
      <c r="E37" s="91">
        <v>24</v>
      </c>
      <c r="F37" s="92">
        <v>30</v>
      </c>
      <c r="G37" s="87">
        <v>30</v>
      </c>
      <c r="H37" s="93">
        <v>24</v>
      </c>
      <c r="I37" s="93"/>
      <c r="J37" s="93"/>
      <c r="K37" s="89">
        <f t="shared" ref="K37:K46" si="9">SUM(E37:J37)</f>
        <v>108</v>
      </c>
      <c r="M37" s="5"/>
    </row>
    <row r="38" spans="1:13" s="12" customFormat="1" ht="15" customHeight="1" x14ac:dyDescent="0.2">
      <c r="A38" s="4"/>
      <c r="B38" s="84">
        <v>2</v>
      </c>
      <c r="C38" s="91" t="s">
        <v>31</v>
      </c>
      <c r="D38" s="91" t="str">
        <f t="shared" ref="D38" si="10">RIGHT(C38,LEN(C38) - SEARCH("/",C38,1))</f>
        <v>Steponas Mickevičius</v>
      </c>
      <c r="E38" s="91">
        <v>21</v>
      </c>
      <c r="F38" s="92">
        <v>21</v>
      </c>
      <c r="G38" s="87">
        <v>21</v>
      </c>
      <c r="H38" s="88">
        <v>30</v>
      </c>
      <c r="I38" s="88"/>
      <c r="J38" s="88"/>
      <c r="K38" s="89">
        <f t="shared" ref="K38" si="11">SUM(E38:J38)</f>
        <v>93</v>
      </c>
      <c r="M38" s="5"/>
    </row>
    <row r="39" spans="1:13" s="12" customFormat="1" ht="15" customHeight="1" x14ac:dyDescent="0.2">
      <c r="A39" s="4"/>
      <c r="B39" s="90">
        <v>3</v>
      </c>
      <c r="C39" s="91" t="s">
        <v>17</v>
      </c>
      <c r="D39" s="91" t="str">
        <f t="shared" si="8"/>
        <v>Daumantas Vasiliauskas</v>
      </c>
      <c r="E39" s="91">
        <v>30</v>
      </c>
      <c r="F39" s="92">
        <v>24</v>
      </c>
      <c r="G39" s="88">
        <v>19</v>
      </c>
      <c r="H39" s="88">
        <v>19</v>
      </c>
      <c r="I39" s="88"/>
      <c r="J39" s="88"/>
      <c r="K39" s="89">
        <f t="shared" si="9"/>
        <v>92</v>
      </c>
      <c r="M39" s="5"/>
    </row>
    <row r="40" spans="1:13" s="12" customFormat="1" ht="15" customHeight="1" x14ac:dyDescent="0.2">
      <c r="A40" s="4"/>
      <c r="B40" s="59">
        <v>4</v>
      </c>
      <c r="C40" s="55" t="s">
        <v>37</v>
      </c>
      <c r="D40" s="55" t="str">
        <f t="shared" si="8"/>
        <v>Aivaras Skarbalius</v>
      </c>
      <c r="E40" s="55">
        <v>17</v>
      </c>
      <c r="F40" s="9">
        <v>19</v>
      </c>
      <c r="G40" s="16">
        <v>24</v>
      </c>
      <c r="H40" s="19">
        <v>21</v>
      </c>
      <c r="I40" s="19"/>
      <c r="J40" s="19"/>
      <c r="K40" s="31">
        <f t="shared" si="9"/>
        <v>81</v>
      </c>
      <c r="M40" s="5"/>
    </row>
    <row r="41" spans="1:13" ht="15" customHeight="1" x14ac:dyDescent="0.2">
      <c r="B41" s="58">
        <v>5</v>
      </c>
      <c r="C41" s="55" t="s">
        <v>43</v>
      </c>
      <c r="D41" s="55" t="str">
        <f t="shared" si="8"/>
        <v>Ernestas Laurinavičius</v>
      </c>
      <c r="E41" s="55">
        <v>11</v>
      </c>
      <c r="F41" s="9">
        <v>17</v>
      </c>
      <c r="G41" s="16">
        <v>11</v>
      </c>
      <c r="H41" s="19">
        <v>17</v>
      </c>
      <c r="I41" s="19"/>
      <c r="J41" s="19"/>
      <c r="K41" s="31">
        <f t="shared" si="9"/>
        <v>56</v>
      </c>
    </row>
    <row r="42" spans="1:13" ht="15" customHeight="1" x14ac:dyDescent="0.2">
      <c r="B42" s="59">
        <v>6</v>
      </c>
      <c r="C42" s="55" t="s">
        <v>35</v>
      </c>
      <c r="D42" s="55" t="str">
        <f t="shared" si="8"/>
        <v>Justinas Nikiforovas</v>
      </c>
      <c r="E42" s="55">
        <v>19</v>
      </c>
      <c r="F42" s="9">
        <v>0</v>
      </c>
      <c r="G42" s="16">
        <v>17</v>
      </c>
      <c r="H42" s="19">
        <v>13</v>
      </c>
      <c r="I42" s="19"/>
      <c r="J42" s="19"/>
      <c r="K42" s="31">
        <f t="shared" si="9"/>
        <v>49</v>
      </c>
    </row>
    <row r="43" spans="1:13" ht="15" customHeight="1" x14ac:dyDescent="0.2">
      <c r="B43" s="58">
        <v>7</v>
      </c>
      <c r="C43" s="55" t="s">
        <v>41</v>
      </c>
      <c r="D43" s="55" t="str">
        <f t="shared" ref="D43" si="12">RIGHT(C43,LEN(C43) - SEARCH("/",C43,1))</f>
        <v>Ernestas Rimkevičius</v>
      </c>
      <c r="E43" s="55">
        <v>15</v>
      </c>
      <c r="F43" s="9">
        <v>0</v>
      </c>
      <c r="G43" s="16">
        <v>13</v>
      </c>
      <c r="H43" s="19"/>
      <c r="I43" s="19"/>
      <c r="J43" s="19"/>
      <c r="K43" s="31">
        <f t="shared" ref="K43" si="13">SUM(E43:J43)</f>
        <v>28</v>
      </c>
    </row>
    <row r="44" spans="1:13" ht="15" customHeight="1" x14ac:dyDescent="0.2">
      <c r="B44" s="59">
        <v>8</v>
      </c>
      <c r="C44" s="55" t="s">
        <v>108</v>
      </c>
      <c r="D44" s="55" t="s">
        <v>108</v>
      </c>
      <c r="E44" s="55"/>
      <c r="F44" s="9"/>
      <c r="G44" s="16">
        <v>15</v>
      </c>
      <c r="H44" s="19">
        <v>15</v>
      </c>
      <c r="I44" s="19"/>
      <c r="J44" s="19"/>
      <c r="K44" s="31">
        <f t="shared" ref="K44" si="14">SUM(E44:J44)</f>
        <v>30</v>
      </c>
      <c r="L44" s="117" t="s">
        <v>124</v>
      </c>
    </row>
    <row r="45" spans="1:13" s="12" customFormat="1" ht="15" customHeight="1" x14ac:dyDescent="0.2">
      <c r="A45" s="4"/>
      <c r="B45" s="58">
        <v>10</v>
      </c>
      <c r="C45" s="55" t="s">
        <v>42</v>
      </c>
      <c r="D45" s="55" t="str">
        <f>RIGHT(C45,LEN(C45) - SEARCH("/",C45,1))</f>
        <v>Jordanas Dirgėla</v>
      </c>
      <c r="E45" s="55">
        <v>13</v>
      </c>
      <c r="F45" s="9"/>
      <c r="G45" s="16"/>
      <c r="H45" s="19"/>
      <c r="I45" s="19"/>
      <c r="J45" s="19"/>
      <c r="K45" s="31">
        <f t="shared" si="9"/>
        <v>13</v>
      </c>
      <c r="L45" s="117" t="s">
        <v>124</v>
      </c>
    </row>
    <row r="46" spans="1:13" ht="15" customHeight="1" x14ac:dyDescent="0.2">
      <c r="B46" s="58">
        <v>11</v>
      </c>
      <c r="C46" s="9" t="s">
        <v>109</v>
      </c>
      <c r="D46" s="9" t="s">
        <v>109</v>
      </c>
      <c r="E46" s="9"/>
      <c r="F46" s="9"/>
      <c r="G46" s="16">
        <v>9</v>
      </c>
      <c r="H46" s="19"/>
      <c r="I46" s="19"/>
      <c r="J46" s="19"/>
      <c r="K46" s="31">
        <f t="shared" si="9"/>
        <v>9</v>
      </c>
      <c r="L46" s="117" t="s">
        <v>124</v>
      </c>
    </row>
    <row r="47" spans="1:13" ht="15" customHeight="1" thickBot="1" x14ac:dyDescent="0.25">
      <c r="B47" s="60"/>
      <c r="C47" s="43"/>
      <c r="D47" s="43"/>
      <c r="E47" s="50"/>
      <c r="F47" s="50"/>
      <c r="G47" s="51"/>
      <c r="H47" s="50"/>
      <c r="I47" s="50"/>
      <c r="J47" s="50"/>
      <c r="K47" s="52">
        <f t="shared" ref="K47" si="15">SUM(E47:J47)</f>
        <v>0</v>
      </c>
    </row>
    <row r="48" spans="1:13" ht="15" customHeight="1" thickBot="1" x14ac:dyDescent="0.25"/>
    <row r="49" spans="1:13" ht="15" customHeight="1" x14ac:dyDescent="0.2">
      <c r="B49" s="131" t="s">
        <v>3</v>
      </c>
      <c r="C49" s="128" t="s">
        <v>4</v>
      </c>
      <c r="D49" s="128" t="s">
        <v>4</v>
      </c>
      <c r="E49" s="118" t="s">
        <v>1</v>
      </c>
      <c r="F49" s="119"/>
      <c r="G49" s="119"/>
      <c r="H49" s="119"/>
      <c r="I49" s="119"/>
      <c r="J49" s="119"/>
      <c r="K49" s="120"/>
    </row>
    <row r="50" spans="1:13" s="12" customFormat="1" ht="44" customHeight="1" thickBot="1" x14ac:dyDescent="0.25">
      <c r="A50" s="4"/>
      <c r="B50" s="132"/>
      <c r="C50" s="124"/>
      <c r="D50" s="124"/>
      <c r="E50" s="14" t="s">
        <v>8</v>
      </c>
      <c r="F50" s="14" t="s">
        <v>9</v>
      </c>
      <c r="G50" s="14" t="s">
        <v>97</v>
      </c>
      <c r="H50" s="14" t="s">
        <v>112</v>
      </c>
      <c r="I50" s="14"/>
      <c r="J50" s="14"/>
      <c r="K50" s="20" t="s">
        <v>0</v>
      </c>
      <c r="M50" s="5"/>
    </row>
    <row r="51" spans="1:13" ht="15" customHeight="1" x14ac:dyDescent="0.2">
      <c r="B51" s="46" t="s">
        <v>66</v>
      </c>
      <c r="C51" s="56"/>
      <c r="D51" s="56"/>
      <c r="E51" s="11"/>
      <c r="F51" s="11"/>
      <c r="G51" s="11"/>
      <c r="H51" s="11"/>
      <c r="I51" s="11"/>
      <c r="J51" s="11"/>
      <c r="K51" s="30"/>
    </row>
    <row r="52" spans="1:13" ht="15" customHeight="1" x14ac:dyDescent="0.2">
      <c r="B52" s="84">
        <v>1</v>
      </c>
      <c r="C52" s="91" t="s">
        <v>15</v>
      </c>
      <c r="D52" s="91" t="str">
        <f>RIGHT(C52,LEN(C52) - SEARCH("/",C52,1))</f>
        <v>Erikas Sevriukovas</v>
      </c>
      <c r="E52" s="91">
        <v>30</v>
      </c>
      <c r="F52" s="92">
        <v>30</v>
      </c>
      <c r="G52" s="88">
        <v>30</v>
      </c>
      <c r="H52" s="93">
        <v>30</v>
      </c>
      <c r="I52" s="93"/>
      <c r="J52" s="93"/>
      <c r="K52" s="89">
        <f>SUM(E52:J52)</f>
        <v>120</v>
      </c>
    </row>
    <row r="53" spans="1:13" ht="15" customHeight="1" x14ac:dyDescent="0.2">
      <c r="B53" s="90">
        <v>2</v>
      </c>
      <c r="C53" s="91" t="s">
        <v>24</v>
      </c>
      <c r="D53" s="91" t="str">
        <f>RIGHT(C53,LEN(C53) - SEARCH("/",C53,1))</f>
        <v>Vincas Verbyla</v>
      </c>
      <c r="E53" s="91">
        <v>19</v>
      </c>
      <c r="F53" s="92"/>
      <c r="G53" s="87">
        <v>24</v>
      </c>
      <c r="H53" s="88">
        <v>24</v>
      </c>
      <c r="I53" s="88"/>
      <c r="J53" s="88"/>
      <c r="K53" s="89">
        <f>SUM(E53:J53)</f>
        <v>67</v>
      </c>
    </row>
    <row r="54" spans="1:13" ht="15" customHeight="1" x14ac:dyDescent="0.2">
      <c r="B54" s="84">
        <v>3</v>
      </c>
      <c r="C54" s="91" t="s">
        <v>16</v>
      </c>
      <c r="D54" s="91" t="str">
        <f>RIGHT(C54,LEN(C54) - SEARCH("/",C54,1))</f>
        <v>Rimas Kinderys</v>
      </c>
      <c r="E54" s="91">
        <v>24</v>
      </c>
      <c r="F54" s="92"/>
      <c r="G54" s="87"/>
      <c r="H54" s="88"/>
      <c r="I54" s="88"/>
      <c r="J54" s="88"/>
      <c r="K54" s="89">
        <f>SUM(E54:J54)</f>
        <v>24</v>
      </c>
      <c r="L54" s="117" t="s">
        <v>124</v>
      </c>
    </row>
    <row r="55" spans="1:13" ht="15" customHeight="1" x14ac:dyDescent="0.2">
      <c r="B55" s="59">
        <v>4</v>
      </c>
      <c r="C55" s="55" t="s">
        <v>18</v>
      </c>
      <c r="D55" s="55" t="str">
        <f>RIGHT(C55,LEN(C55) - SEARCH("/",C55,1))</f>
        <v>Gediminas Kanapickas</v>
      </c>
      <c r="E55" s="55">
        <v>21</v>
      </c>
      <c r="F55" s="9"/>
      <c r="G55" s="16"/>
      <c r="H55" s="19"/>
      <c r="I55" s="19"/>
      <c r="J55" s="19"/>
      <c r="K55" s="31">
        <f>SUM(E55:J55)</f>
        <v>21</v>
      </c>
      <c r="L55" s="117" t="s">
        <v>124</v>
      </c>
    </row>
    <row r="56" spans="1:13" ht="15" customHeight="1" x14ac:dyDescent="0.2">
      <c r="B56" s="58">
        <v>5</v>
      </c>
      <c r="C56" s="55" t="s">
        <v>53</v>
      </c>
      <c r="D56" s="55" t="str">
        <f>RIGHT(C56,LEN(C56) - SEARCH("/",C56,1))</f>
        <v>Mykolas Stravinskas</v>
      </c>
      <c r="E56" s="55">
        <v>17</v>
      </c>
      <c r="F56" s="9"/>
      <c r="G56" s="16"/>
      <c r="H56" s="19"/>
      <c r="I56" s="19"/>
      <c r="J56" s="19"/>
      <c r="K56" s="31">
        <f>SUM(E56:J56)</f>
        <v>17</v>
      </c>
      <c r="L56" s="117" t="s">
        <v>124</v>
      </c>
    </row>
    <row r="57" spans="1:13" ht="15" customHeight="1" x14ac:dyDescent="0.2">
      <c r="B57" s="59">
        <v>6</v>
      </c>
      <c r="C57" s="55"/>
      <c r="D57" s="55"/>
      <c r="E57" s="55"/>
      <c r="F57" s="9"/>
      <c r="G57" s="16"/>
      <c r="H57" s="19"/>
      <c r="I57" s="19"/>
      <c r="J57" s="19"/>
      <c r="K57" s="31">
        <f t="shared" ref="K57:K63" si="16">SUM(E57:J57)</f>
        <v>0</v>
      </c>
    </row>
    <row r="58" spans="1:13" ht="15" customHeight="1" x14ac:dyDescent="0.2">
      <c r="B58" s="58">
        <v>7</v>
      </c>
      <c r="C58" s="55"/>
      <c r="D58" s="55"/>
      <c r="E58" s="55"/>
      <c r="F58" s="9"/>
      <c r="G58" s="16"/>
      <c r="H58" s="19"/>
      <c r="I58" s="19"/>
      <c r="J58" s="19"/>
      <c r="K58" s="31">
        <f t="shared" si="16"/>
        <v>0</v>
      </c>
    </row>
    <row r="59" spans="1:13" s="12" customFormat="1" ht="15" customHeight="1" x14ac:dyDescent="0.2">
      <c r="A59" s="4"/>
      <c r="B59" s="59">
        <v>8</v>
      </c>
      <c r="C59" s="55"/>
      <c r="D59" s="55"/>
      <c r="E59" s="55"/>
      <c r="F59" s="9"/>
      <c r="G59" s="16"/>
      <c r="H59" s="19"/>
      <c r="I59" s="19"/>
      <c r="J59" s="19"/>
      <c r="K59" s="31">
        <f t="shared" si="16"/>
        <v>0</v>
      </c>
      <c r="M59" s="5"/>
    </row>
    <row r="60" spans="1:13" s="12" customFormat="1" ht="15" customHeight="1" x14ac:dyDescent="0.2">
      <c r="A60" s="4"/>
      <c r="B60" s="58">
        <v>9</v>
      </c>
      <c r="C60" s="55"/>
      <c r="D60" s="55"/>
      <c r="E60" s="55"/>
      <c r="F60" s="9"/>
      <c r="G60" s="16"/>
      <c r="H60" s="19"/>
      <c r="I60" s="19"/>
      <c r="J60" s="19"/>
      <c r="K60" s="31">
        <f t="shared" si="16"/>
        <v>0</v>
      </c>
      <c r="M60" s="5"/>
    </row>
    <row r="61" spans="1:13" ht="15" customHeight="1" x14ac:dyDescent="0.2">
      <c r="B61" s="59">
        <v>10</v>
      </c>
      <c r="C61" s="55"/>
      <c r="D61" s="55"/>
      <c r="E61" s="55"/>
      <c r="F61" s="9"/>
      <c r="G61" s="16"/>
      <c r="H61" s="19"/>
      <c r="I61" s="19"/>
      <c r="J61" s="19"/>
      <c r="K61" s="31">
        <f t="shared" si="16"/>
        <v>0</v>
      </c>
    </row>
    <row r="62" spans="1:13" ht="15" customHeight="1" x14ac:dyDescent="0.2">
      <c r="B62" s="58">
        <v>11</v>
      </c>
      <c r="C62" s="9"/>
      <c r="D62" s="9"/>
      <c r="E62" s="9"/>
      <c r="F62" s="9"/>
      <c r="G62" s="16"/>
      <c r="H62" s="19"/>
      <c r="I62" s="19"/>
      <c r="J62" s="19"/>
      <c r="K62" s="31">
        <f t="shared" si="16"/>
        <v>0</v>
      </c>
    </row>
    <row r="63" spans="1:13" ht="15" customHeight="1" thickBot="1" x14ac:dyDescent="0.25">
      <c r="B63" s="60"/>
      <c r="C63" s="43"/>
      <c r="D63" s="43"/>
      <c r="E63" s="50"/>
      <c r="F63" s="50"/>
      <c r="G63" s="51"/>
      <c r="H63" s="50"/>
      <c r="I63" s="50"/>
      <c r="J63" s="50"/>
      <c r="K63" s="52">
        <f t="shared" si="16"/>
        <v>0</v>
      </c>
    </row>
    <row r="64" spans="1:13" ht="15" customHeight="1" thickBot="1" x14ac:dyDescent="0.25"/>
    <row r="65" spans="1:13" ht="15" customHeight="1" x14ac:dyDescent="0.2">
      <c r="B65" s="131" t="s">
        <v>3</v>
      </c>
      <c r="C65" s="128" t="s">
        <v>4</v>
      </c>
      <c r="D65" s="128" t="s">
        <v>4</v>
      </c>
      <c r="E65" s="118" t="s">
        <v>1</v>
      </c>
      <c r="F65" s="119"/>
      <c r="G65" s="119"/>
      <c r="H65" s="119"/>
      <c r="I65" s="119"/>
      <c r="J65" s="119"/>
      <c r="K65" s="120"/>
    </row>
    <row r="66" spans="1:13" ht="44" customHeight="1" thickBot="1" x14ac:dyDescent="0.25">
      <c r="B66" s="132"/>
      <c r="C66" s="124"/>
      <c r="D66" s="124"/>
      <c r="E66" s="14" t="s">
        <v>8</v>
      </c>
      <c r="F66" s="14" t="s">
        <v>9</v>
      </c>
      <c r="G66" s="14" t="s">
        <v>97</v>
      </c>
      <c r="H66" s="14" t="s">
        <v>112</v>
      </c>
      <c r="I66" s="14"/>
      <c r="J66" s="14"/>
      <c r="K66" s="20" t="s">
        <v>0</v>
      </c>
    </row>
    <row r="67" spans="1:13" ht="15" customHeight="1" x14ac:dyDescent="0.2">
      <c r="B67" s="46" t="s">
        <v>67</v>
      </c>
      <c r="C67" s="56"/>
      <c r="D67" s="56"/>
      <c r="E67" s="11"/>
      <c r="F67" s="11"/>
      <c r="G67" s="11"/>
      <c r="H67" s="11"/>
      <c r="I67" s="11"/>
      <c r="J67" s="11"/>
      <c r="K67" s="30"/>
    </row>
    <row r="68" spans="1:13" ht="15" customHeight="1" x14ac:dyDescent="0.2">
      <c r="B68" s="84">
        <v>1</v>
      </c>
      <c r="C68" s="91" t="s">
        <v>54</v>
      </c>
      <c r="D68" s="91" t="str">
        <f>RIGHT(C68,LEN(C68) - SEARCH("/",C68,1))</f>
        <v>Alfonsas Stasiūnas</v>
      </c>
      <c r="E68" s="91">
        <v>30</v>
      </c>
      <c r="F68" s="92">
        <v>30</v>
      </c>
      <c r="G68" s="88"/>
      <c r="H68" s="93"/>
      <c r="I68" s="93"/>
      <c r="J68" s="93"/>
      <c r="K68" s="89">
        <f t="shared" ref="K68:K79" si="17">SUM(E68:J68)</f>
        <v>60</v>
      </c>
      <c r="L68" s="117" t="s">
        <v>124</v>
      </c>
    </row>
    <row r="69" spans="1:13" s="12" customFormat="1" ht="15" customHeight="1" x14ac:dyDescent="0.2">
      <c r="A69" s="4"/>
      <c r="B69" s="90">
        <v>2</v>
      </c>
      <c r="C69" s="91"/>
      <c r="D69" s="91" t="s">
        <v>119</v>
      </c>
      <c r="E69" s="91"/>
      <c r="F69" s="92"/>
      <c r="G69" s="87"/>
      <c r="H69" s="88">
        <v>30</v>
      </c>
      <c r="I69" s="88"/>
      <c r="J69" s="88"/>
      <c r="K69" s="89">
        <f t="shared" si="17"/>
        <v>30</v>
      </c>
      <c r="L69" s="117" t="s">
        <v>124</v>
      </c>
    </row>
    <row r="70" spans="1:13" ht="15" customHeight="1" x14ac:dyDescent="0.2">
      <c r="B70" s="84">
        <v>3</v>
      </c>
      <c r="C70" s="91"/>
      <c r="D70" s="91" t="s">
        <v>120</v>
      </c>
      <c r="E70" s="91"/>
      <c r="F70" s="92"/>
      <c r="G70" s="87"/>
      <c r="H70" s="88">
        <v>24</v>
      </c>
      <c r="I70" s="88"/>
      <c r="J70" s="88"/>
      <c r="K70" s="89">
        <f t="shared" si="17"/>
        <v>24</v>
      </c>
      <c r="L70" s="117" t="s">
        <v>124</v>
      </c>
    </row>
    <row r="71" spans="1:13" ht="15" customHeight="1" x14ac:dyDescent="0.2">
      <c r="B71" s="59">
        <v>4</v>
      </c>
      <c r="C71" s="55"/>
      <c r="D71" s="55"/>
      <c r="E71" s="55"/>
      <c r="F71" s="9"/>
      <c r="G71" s="16"/>
      <c r="H71" s="19"/>
      <c r="I71" s="19"/>
      <c r="J71" s="19"/>
      <c r="K71" s="31">
        <f t="shared" si="17"/>
        <v>0</v>
      </c>
    </row>
    <row r="72" spans="1:13" ht="15" customHeight="1" x14ac:dyDescent="0.2">
      <c r="B72" s="58">
        <v>5</v>
      </c>
      <c r="C72" s="55"/>
      <c r="D72" s="55"/>
      <c r="E72" s="55"/>
      <c r="F72" s="9"/>
      <c r="G72" s="16"/>
      <c r="H72" s="19"/>
      <c r="I72" s="19"/>
      <c r="J72" s="19"/>
      <c r="K72" s="31">
        <f t="shared" si="17"/>
        <v>0</v>
      </c>
    </row>
    <row r="73" spans="1:13" ht="15" customHeight="1" x14ac:dyDescent="0.2">
      <c r="B73" s="59">
        <v>6</v>
      </c>
      <c r="C73" s="55"/>
      <c r="D73" s="55"/>
      <c r="E73" s="55"/>
      <c r="F73" s="9"/>
      <c r="G73" s="16"/>
      <c r="H73" s="19"/>
      <c r="I73" s="19"/>
      <c r="J73" s="19"/>
      <c r="K73" s="31">
        <f t="shared" si="17"/>
        <v>0</v>
      </c>
    </row>
    <row r="74" spans="1:13" ht="15" customHeight="1" x14ac:dyDescent="0.2">
      <c r="B74" s="58">
        <v>7</v>
      </c>
      <c r="C74" s="55"/>
      <c r="D74" s="55"/>
      <c r="E74" s="55"/>
      <c r="F74" s="9"/>
      <c r="G74" s="16"/>
      <c r="H74" s="19"/>
      <c r="I74" s="19"/>
      <c r="J74" s="19"/>
      <c r="K74" s="31">
        <f t="shared" si="17"/>
        <v>0</v>
      </c>
    </row>
    <row r="75" spans="1:13" ht="15" customHeight="1" x14ac:dyDescent="0.2">
      <c r="B75" s="59">
        <v>8</v>
      </c>
      <c r="C75" s="55"/>
      <c r="D75" s="55"/>
      <c r="E75" s="55"/>
      <c r="F75" s="9"/>
      <c r="G75" s="16"/>
      <c r="H75" s="19"/>
      <c r="I75" s="19"/>
      <c r="J75" s="19"/>
      <c r="K75" s="31">
        <f t="shared" si="17"/>
        <v>0</v>
      </c>
      <c r="M75" s="24"/>
    </row>
    <row r="76" spans="1:13" ht="15" customHeight="1" x14ac:dyDescent="0.2">
      <c r="B76" s="58">
        <v>9</v>
      </c>
      <c r="C76" s="55"/>
      <c r="D76" s="55"/>
      <c r="E76" s="55"/>
      <c r="F76" s="9"/>
      <c r="G76" s="16"/>
      <c r="H76" s="19"/>
      <c r="I76" s="19"/>
      <c r="J76" s="19"/>
      <c r="K76" s="31">
        <f t="shared" si="17"/>
        <v>0</v>
      </c>
    </row>
    <row r="77" spans="1:13" ht="15" customHeight="1" x14ac:dyDescent="0.2">
      <c r="B77" s="59">
        <v>10</v>
      </c>
      <c r="C77" s="55"/>
      <c r="D77" s="55"/>
      <c r="E77" s="55"/>
      <c r="F77" s="9"/>
      <c r="G77" s="16"/>
      <c r="H77" s="19"/>
      <c r="I77" s="19"/>
      <c r="J77" s="19"/>
      <c r="K77" s="31">
        <f t="shared" si="17"/>
        <v>0</v>
      </c>
    </row>
    <row r="78" spans="1:13" ht="15" customHeight="1" x14ac:dyDescent="0.2">
      <c r="B78" s="58">
        <v>11</v>
      </c>
      <c r="C78" s="9"/>
      <c r="D78" s="9"/>
      <c r="E78" s="9"/>
      <c r="F78" s="9"/>
      <c r="G78" s="16"/>
      <c r="H78" s="19"/>
      <c r="I78" s="19"/>
      <c r="J78" s="19"/>
      <c r="K78" s="31">
        <f t="shared" si="17"/>
        <v>0</v>
      </c>
      <c r="M78" s="24"/>
    </row>
    <row r="79" spans="1:13" ht="15" customHeight="1" thickBot="1" x14ac:dyDescent="0.25">
      <c r="B79" s="60"/>
      <c r="C79" s="43"/>
      <c r="D79" s="43"/>
      <c r="E79" s="50"/>
      <c r="F79" s="50"/>
      <c r="G79" s="51"/>
      <c r="H79" s="50"/>
      <c r="I79" s="50"/>
      <c r="J79" s="50"/>
      <c r="K79" s="52">
        <f t="shared" si="17"/>
        <v>0</v>
      </c>
    </row>
    <row r="80" spans="1:13" ht="15" customHeight="1" thickBot="1" x14ac:dyDescent="0.25"/>
    <row r="81" spans="2:12" ht="15" customHeight="1" x14ac:dyDescent="0.2">
      <c r="B81" s="131" t="s">
        <v>3</v>
      </c>
      <c r="C81" s="128" t="s">
        <v>4</v>
      </c>
      <c r="D81" s="128" t="s">
        <v>4</v>
      </c>
      <c r="E81" s="118" t="s">
        <v>1</v>
      </c>
      <c r="F81" s="119"/>
      <c r="G81" s="119"/>
      <c r="H81" s="119"/>
      <c r="I81" s="119"/>
      <c r="J81" s="119"/>
      <c r="K81" s="120"/>
    </row>
    <row r="82" spans="2:12" ht="44" customHeight="1" thickBot="1" x14ac:dyDescent="0.25">
      <c r="B82" s="132"/>
      <c r="C82" s="124"/>
      <c r="D82" s="124"/>
      <c r="E82" s="14" t="s">
        <v>8</v>
      </c>
      <c r="F82" s="14" t="s">
        <v>9</v>
      </c>
      <c r="G82" s="14" t="s">
        <v>97</v>
      </c>
      <c r="H82" s="14" t="s">
        <v>112</v>
      </c>
      <c r="I82" s="14"/>
      <c r="J82" s="14"/>
      <c r="K82" s="20" t="s">
        <v>0</v>
      </c>
    </row>
    <row r="83" spans="2:12" ht="15" customHeight="1" x14ac:dyDescent="0.2">
      <c r="B83" s="46" t="s">
        <v>68</v>
      </c>
      <c r="C83" s="56"/>
      <c r="D83" s="56"/>
      <c r="E83" s="11"/>
      <c r="F83" s="11"/>
      <c r="G83" s="11"/>
      <c r="H83" s="11"/>
      <c r="I83" s="11"/>
      <c r="J83" s="11"/>
      <c r="K83" s="30"/>
    </row>
    <row r="84" spans="2:12" ht="15" customHeight="1" x14ac:dyDescent="0.2">
      <c r="B84" s="84">
        <v>1</v>
      </c>
      <c r="C84" s="91" t="s">
        <v>21</v>
      </c>
      <c r="D84" s="91" t="str">
        <f>RIGHT(C84,LEN(C84) - SEARCH("/",C84,1))</f>
        <v>Akvilė Akučkaitė</v>
      </c>
      <c r="E84" s="91">
        <v>30</v>
      </c>
      <c r="F84" s="92">
        <v>30</v>
      </c>
      <c r="G84" s="88">
        <v>30</v>
      </c>
      <c r="H84" s="93">
        <v>21</v>
      </c>
      <c r="I84" s="93"/>
      <c r="J84" s="93"/>
      <c r="K84" s="89">
        <f t="shared" ref="K84:K92" si="18">SUM(E84:J84)</f>
        <v>111</v>
      </c>
    </row>
    <row r="85" spans="2:12" ht="15" customHeight="1" x14ac:dyDescent="0.2">
      <c r="B85" s="90">
        <v>2</v>
      </c>
      <c r="C85" s="91" t="s">
        <v>40</v>
      </c>
      <c r="D85" s="91" t="str">
        <f>RIGHT(C85,LEN(C85) - SEARCH("/",C85,1))</f>
        <v>Vilmantas Petrauskas</v>
      </c>
      <c r="E85" s="91">
        <v>21</v>
      </c>
      <c r="F85" s="92"/>
      <c r="G85" s="87">
        <v>17</v>
      </c>
      <c r="H85" s="88">
        <v>24</v>
      </c>
      <c r="I85" s="88"/>
      <c r="J85" s="88"/>
      <c r="K85" s="89">
        <f t="shared" ref="K85" si="19">SUM(E85:J85)</f>
        <v>62</v>
      </c>
    </row>
    <row r="86" spans="2:12" ht="15" customHeight="1" x14ac:dyDescent="0.2">
      <c r="B86" s="90">
        <v>3</v>
      </c>
      <c r="C86" s="91" t="s">
        <v>45</v>
      </c>
      <c r="D86" s="91" t="str">
        <f>RIGHT(C86,LEN(C86) - SEARCH("/",C86,1))</f>
        <v>Domas Sabaitis</v>
      </c>
      <c r="E86" s="91">
        <v>19</v>
      </c>
      <c r="F86" s="92">
        <v>21</v>
      </c>
      <c r="G86" s="87">
        <v>21</v>
      </c>
      <c r="H86" s="88">
        <v>0</v>
      </c>
      <c r="I86" s="88"/>
      <c r="J86" s="88"/>
      <c r="K86" s="89">
        <f t="shared" si="18"/>
        <v>61</v>
      </c>
    </row>
    <row r="87" spans="2:12" ht="15" customHeight="1" x14ac:dyDescent="0.2">
      <c r="B87" s="58">
        <v>4</v>
      </c>
      <c r="C87" s="55" t="s">
        <v>38</v>
      </c>
      <c r="D87" s="55" t="str">
        <f>RIGHT(C87,LEN(C87) - SEARCH("/",C87,1))</f>
        <v>Mindaugas Giedraitis</v>
      </c>
      <c r="E87" s="55">
        <v>24</v>
      </c>
      <c r="F87" s="9">
        <v>0</v>
      </c>
      <c r="G87" s="16">
        <v>24</v>
      </c>
      <c r="H87" s="19"/>
      <c r="I87" s="19"/>
      <c r="J87" s="19"/>
      <c r="K87" s="31">
        <f t="shared" si="18"/>
        <v>48</v>
      </c>
    </row>
    <row r="88" spans="2:12" ht="15" customHeight="1" x14ac:dyDescent="0.2">
      <c r="B88" s="58">
        <v>5</v>
      </c>
      <c r="C88" s="53" t="s">
        <v>78</v>
      </c>
      <c r="D88" s="53" t="s">
        <v>78</v>
      </c>
      <c r="E88" s="55">
        <v>0</v>
      </c>
      <c r="F88" s="9">
        <v>0</v>
      </c>
      <c r="G88" s="16">
        <v>15</v>
      </c>
      <c r="H88" s="19">
        <v>30</v>
      </c>
      <c r="I88" s="19"/>
      <c r="J88" s="19"/>
      <c r="K88" s="31">
        <f t="shared" ref="K88:K89" si="20">SUM(E88:J88)</f>
        <v>45</v>
      </c>
    </row>
    <row r="89" spans="2:12" ht="15" customHeight="1" x14ac:dyDescent="0.2">
      <c r="B89" s="58">
        <v>8</v>
      </c>
      <c r="C89" s="53" t="s">
        <v>79</v>
      </c>
      <c r="D89" s="81" t="s">
        <v>79</v>
      </c>
      <c r="E89" s="55">
        <v>0</v>
      </c>
      <c r="F89" s="9">
        <v>0</v>
      </c>
      <c r="G89" s="16">
        <v>19</v>
      </c>
      <c r="H89" s="19">
        <v>0</v>
      </c>
      <c r="I89" s="19"/>
      <c r="J89" s="19"/>
      <c r="K89" s="31">
        <f t="shared" si="20"/>
        <v>19</v>
      </c>
    </row>
    <row r="90" spans="2:12" ht="15" customHeight="1" x14ac:dyDescent="0.2">
      <c r="B90" s="58">
        <v>6</v>
      </c>
      <c r="C90" s="55" t="s">
        <v>88</v>
      </c>
      <c r="D90" s="55" t="s">
        <v>88</v>
      </c>
      <c r="E90" s="55"/>
      <c r="F90" s="9">
        <v>24</v>
      </c>
      <c r="G90" s="16"/>
      <c r="H90" s="19"/>
      <c r="I90" s="19"/>
      <c r="J90" s="19"/>
      <c r="K90" s="31">
        <f t="shared" si="18"/>
        <v>24</v>
      </c>
      <c r="L90" s="117" t="s">
        <v>124</v>
      </c>
    </row>
    <row r="91" spans="2:12" ht="15" customHeight="1" x14ac:dyDescent="0.2">
      <c r="B91" s="59">
        <v>7</v>
      </c>
      <c r="C91" s="65" t="s">
        <v>91</v>
      </c>
      <c r="D91" s="65" t="s">
        <v>91</v>
      </c>
      <c r="E91" s="55"/>
      <c r="F91" s="9">
        <v>19</v>
      </c>
      <c r="G91" s="16"/>
      <c r="H91" s="19"/>
      <c r="I91" s="19"/>
      <c r="J91" s="19"/>
      <c r="K91" s="31">
        <f t="shared" si="18"/>
        <v>19</v>
      </c>
      <c r="L91" s="117" t="s">
        <v>124</v>
      </c>
    </row>
    <row r="92" spans="2:12" ht="15" customHeight="1" x14ac:dyDescent="0.2">
      <c r="B92" s="59">
        <v>9</v>
      </c>
      <c r="C92" s="55" t="s">
        <v>59</v>
      </c>
      <c r="D92" s="55" t="str">
        <f>RIGHT(C92,LEN(C92) - SEARCH("/",C92,1))</f>
        <v>Laura Dargytė</v>
      </c>
      <c r="E92" s="55">
        <v>17</v>
      </c>
      <c r="F92" s="9"/>
      <c r="G92" s="16"/>
      <c r="H92" s="19"/>
      <c r="I92" s="19"/>
      <c r="J92" s="19"/>
      <c r="K92" s="31">
        <f t="shared" si="18"/>
        <v>17</v>
      </c>
      <c r="L92" s="117" t="s">
        <v>124</v>
      </c>
    </row>
    <row r="93" spans="2:12" ht="15" customHeight="1" x14ac:dyDescent="0.2">
      <c r="B93" s="59">
        <v>10</v>
      </c>
      <c r="C93" s="55"/>
      <c r="D93" s="55"/>
      <c r="E93" s="55"/>
      <c r="F93" s="9"/>
      <c r="G93" s="16"/>
      <c r="H93" s="19"/>
      <c r="I93" s="19"/>
      <c r="J93" s="19"/>
      <c r="K93" s="31">
        <f t="shared" ref="K93:K95" si="21">SUM(E93:J93)</f>
        <v>0</v>
      </c>
    </row>
    <row r="94" spans="2:12" ht="15" customHeight="1" x14ac:dyDescent="0.2">
      <c r="B94" s="58">
        <v>11</v>
      </c>
      <c r="C94" s="9"/>
      <c r="D94" s="9"/>
      <c r="E94" s="9"/>
      <c r="F94" s="9"/>
      <c r="G94" s="16"/>
      <c r="H94" s="19"/>
      <c r="I94" s="19"/>
      <c r="J94" s="19"/>
      <c r="K94" s="31">
        <f t="shared" si="21"/>
        <v>0</v>
      </c>
    </row>
    <row r="95" spans="2:12" ht="15" customHeight="1" thickBot="1" x14ac:dyDescent="0.25">
      <c r="B95" s="60"/>
      <c r="C95" s="43"/>
      <c r="D95" s="43"/>
      <c r="E95" s="50"/>
      <c r="F95" s="50"/>
      <c r="G95" s="51"/>
      <c r="H95" s="50"/>
      <c r="I95" s="50"/>
      <c r="J95" s="50"/>
      <c r="K95" s="52">
        <f t="shared" si="21"/>
        <v>0</v>
      </c>
    </row>
    <row r="96" spans="2:12" ht="15" customHeight="1" thickBot="1" x14ac:dyDescent="0.25"/>
    <row r="97" spans="2:12" ht="15" customHeight="1" x14ac:dyDescent="0.2">
      <c r="B97" s="131" t="s">
        <v>3</v>
      </c>
      <c r="C97" s="128" t="s">
        <v>4</v>
      </c>
      <c r="D97" s="128" t="s">
        <v>4</v>
      </c>
      <c r="E97" s="118" t="s">
        <v>1</v>
      </c>
      <c r="F97" s="119"/>
      <c r="G97" s="119"/>
      <c r="H97" s="119"/>
      <c r="I97" s="119"/>
      <c r="J97" s="119"/>
      <c r="K97" s="120"/>
    </row>
    <row r="98" spans="2:12" ht="44" customHeight="1" thickBot="1" x14ac:dyDescent="0.25">
      <c r="B98" s="132"/>
      <c r="C98" s="124"/>
      <c r="D98" s="124"/>
      <c r="E98" s="14" t="s">
        <v>8</v>
      </c>
      <c r="F98" s="14" t="s">
        <v>9</v>
      </c>
      <c r="G98" s="14" t="s">
        <v>97</v>
      </c>
      <c r="H98" s="14" t="s">
        <v>112</v>
      </c>
      <c r="I98" s="14"/>
      <c r="J98" s="14"/>
      <c r="K98" s="20" t="s">
        <v>0</v>
      </c>
    </row>
    <row r="99" spans="2:12" ht="15" customHeight="1" x14ac:dyDescent="0.2">
      <c r="B99" s="46" t="s">
        <v>69</v>
      </c>
      <c r="C99" s="56"/>
      <c r="D99" s="56"/>
      <c r="E99" s="11"/>
      <c r="F99" s="11"/>
      <c r="G99" s="11"/>
      <c r="H99" s="11"/>
      <c r="I99" s="11"/>
      <c r="J99" s="11"/>
      <c r="K99" s="30"/>
    </row>
    <row r="100" spans="2:12" ht="15" customHeight="1" x14ac:dyDescent="0.2">
      <c r="B100" s="84">
        <v>1</v>
      </c>
      <c r="C100" s="91" t="s">
        <v>57</v>
      </c>
      <c r="D100" s="91" t="str">
        <f>RIGHT(C100,LEN(C100) - SEARCH("/",C100,1))</f>
        <v>Edmundas Vobolevičius</v>
      </c>
      <c r="E100" s="91">
        <v>30</v>
      </c>
      <c r="F100" s="92">
        <v>30</v>
      </c>
      <c r="G100" s="88">
        <v>30</v>
      </c>
      <c r="H100" s="93">
        <v>24</v>
      </c>
      <c r="I100" s="93"/>
      <c r="J100" s="93"/>
      <c r="K100" s="89">
        <f t="shared" ref="K100:K111" si="22">SUM(E100:J100)</f>
        <v>114</v>
      </c>
    </row>
    <row r="101" spans="2:12" ht="15" customHeight="1" x14ac:dyDescent="0.2">
      <c r="B101" s="90">
        <v>2</v>
      </c>
      <c r="C101" s="91" t="s">
        <v>60</v>
      </c>
      <c r="D101" s="91" t="str">
        <f>RIGHT(C101,LEN(C101) - SEARCH("/",C101,1))</f>
        <v>Martynas Deksnys</v>
      </c>
      <c r="E101" s="91">
        <v>24</v>
      </c>
      <c r="F101" s="92">
        <v>21</v>
      </c>
      <c r="G101" s="87">
        <v>0</v>
      </c>
      <c r="H101" s="88">
        <v>0</v>
      </c>
      <c r="I101" s="88"/>
      <c r="J101" s="88"/>
      <c r="K101" s="89">
        <f t="shared" si="22"/>
        <v>45</v>
      </c>
    </row>
    <row r="102" spans="2:12" ht="15" customHeight="1" x14ac:dyDescent="0.2">
      <c r="B102" s="90">
        <v>3</v>
      </c>
      <c r="C102" s="91"/>
      <c r="D102" s="91" t="s">
        <v>90</v>
      </c>
      <c r="E102" s="91"/>
      <c r="F102" s="92">
        <v>24</v>
      </c>
      <c r="G102" s="87"/>
      <c r="H102" s="88">
        <v>30</v>
      </c>
      <c r="I102" s="88"/>
      <c r="J102" s="88"/>
      <c r="K102" s="89">
        <f t="shared" ref="K102" si="23">SUM(E102:J102)</f>
        <v>54</v>
      </c>
      <c r="L102" s="117" t="s">
        <v>124</v>
      </c>
    </row>
    <row r="103" spans="2:12" ht="15" customHeight="1" x14ac:dyDescent="0.2">
      <c r="B103" s="58">
        <v>4</v>
      </c>
      <c r="C103" s="55"/>
      <c r="D103" t="s">
        <v>77</v>
      </c>
      <c r="E103" s="55">
        <v>21</v>
      </c>
      <c r="F103" s="9">
        <v>19</v>
      </c>
      <c r="G103" s="16"/>
      <c r="H103" s="19"/>
      <c r="I103" s="19"/>
      <c r="J103" s="19"/>
      <c r="K103" s="31">
        <f t="shared" si="22"/>
        <v>40</v>
      </c>
      <c r="L103" s="117" t="s">
        <v>124</v>
      </c>
    </row>
    <row r="104" spans="2:12" ht="15" customHeight="1" x14ac:dyDescent="0.2">
      <c r="B104" s="58">
        <v>5</v>
      </c>
      <c r="C104" s="55"/>
      <c r="D104" s="55" t="s">
        <v>121</v>
      </c>
      <c r="E104" s="55"/>
      <c r="F104" s="9"/>
      <c r="G104" s="16"/>
      <c r="H104" s="19">
        <v>0</v>
      </c>
      <c r="I104" s="19"/>
      <c r="J104" s="19"/>
      <c r="K104" s="31">
        <f t="shared" si="22"/>
        <v>0</v>
      </c>
      <c r="L104" s="117" t="s">
        <v>124</v>
      </c>
    </row>
    <row r="105" spans="2:12" ht="15" customHeight="1" x14ac:dyDescent="0.2">
      <c r="B105" s="59">
        <v>6</v>
      </c>
      <c r="C105" s="55"/>
      <c r="D105" s="55"/>
      <c r="E105" s="55"/>
      <c r="F105" s="9"/>
      <c r="G105" s="16"/>
      <c r="H105" s="19"/>
      <c r="I105" s="19"/>
      <c r="J105" s="19"/>
      <c r="K105" s="31">
        <f t="shared" si="22"/>
        <v>0</v>
      </c>
    </row>
    <row r="106" spans="2:12" ht="15" customHeight="1" x14ac:dyDescent="0.2">
      <c r="B106" s="58">
        <v>7</v>
      </c>
      <c r="C106" s="55"/>
      <c r="D106" s="55"/>
      <c r="E106" s="55"/>
      <c r="F106" s="9"/>
      <c r="G106" s="16"/>
      <c r="H106" s="19"/>
      <c r="I106" s="19"/>
      <c r="J106" s="19"/>
      <c r="K106" s="31">
        <f t="shared" si="22"/>
        <v>0</v>
      </c>
    </row>
    <row r="107" spans="2:12" ht="15" customHeight="1" x14ac:dyDescent="0.2">
      <c r="B107" s="59">
        <v>8</v>
      </c>
      <c r="C107" s="55"/>
      <c r="D107" s="55"/>
      <c r="E107" s="55"/>
      <c r="F107" s="9"/>
      <c r="G107" s="16"/>
      <c r="H107" s="19"/>
      <c r="I107" s="19"/>
      <c r="J107" s="19"/>
      <c r="K107" s="31">
        <f t="shared" si="22"/>
        <v>0</v>
      </c>
    </row>
    <row r="108" spans="2:12" ht="15" customHeight="1" x14ac:dyDescent="0.2">
      <c r="B108" s="58">
        <v>9</v>
      </c>
      <c r="C108" s="55"/>
      <c r="D108" s="55"/>
      <c r="E108" s="55"/>
      <c r="F108" s="9"/>
      <c r="G108" s="16"/>
      <c r="H108" s="19"/>
      <c r="I108" s="19"/>
      <c r="J108" s="19"/>
      <c r="K108" s="31">
        <f t="shared" si="22"/>
        <v>0</v>
      </c>
    </row>
    <row r="109" spans="2:12" ht="15" customHeight="1" x14ac:dyDescent="0.2">
      <c r="B109" s="59">
        <v>10</v>
      </c>
      <c r="C109" s="55"/>
      <c r="D109" s="55"/>
      <c r="E109" s="55"/>
      <c r="F109" s="9"/>
      <c r="G109" s="16"/>
      <c r="H109" s="19"/>
      <c r="I109" s="19"/>
      <c r="J109" s="19"/>
      <c r="K109" s="31">
        <f t="shared" si="22"/>
        <v>0</v>
      </c>
    </row>
    <row r="110" spans="2:12" ht="15" customHeight="1" x14ac:dyDescent="0.2">
      <c r="B110" s="58">
        <v>11</v>
      </c>
      <c r="C110" s="9"/>
      <c r="D110" s="9"/>
      <c r="E110" s="9"/>
      <c r="F110" s="9"/>
      <c r="G110" s="16"/>
      <c r="H110" s="19"/>
      <c r="I110" s="19"/>
      <c r="J110" s="19"/>
      <c r="K110" s="31">
        <f t="shared" si="22"/>
        <v>0</v>
      </c>
    </row>
    <row r="111" spans="2:12" ht="15" customHeight="1" thickBot="1" x14ac:dyDescent="0.25">
      <c r="B111" s="60"/>
      <c r="C111" s="43"/>
      <c r="D111" s="43"/>
      <c r="E111" s="50"/>
      <c r="F111" s="50"/>
      <c r="G111" s="51"/>
      <c r="H111" s="50"/>
      <c r="I111" s="50"/>
      <c r="J111" s="50"/>
      <c r="K111" s="52">
        <f t="shared" si="22"/>
        <v>0</v>
      </c>
    </row>
    <row r="112" spans="2:12" ht="15" customHeight="1" thickBot="1" x14ac:dyDescent="0.25"/>
    <row r="113" spans="2:12" ht="15" customHeight="1" x14ac:dyDescent="0.2">
      <c r="B113" s="131" t="s">
        <v>3</v>
      </c>
      <c r="C113" s="128" t="s">
        <v>4</v>
      </c>
      <c r="D113" s="128" t="s">
        <v>4</v>
      </c>
      <c r="E113" s="118" t="s">
        <v>1</v>
      </c>
      <c r="F113" s="119"/>
      <c r="G113" s="119"/>
      <c r="H113" s="119"/>
      <c r="I113" s="119"/>
      <c r="J113" s="119"/>
      <c r="K113" s="120"/>
    </row>
    <row r="114" spans="2:12" ht="44" customHeight="1" thickBot="1" x14ac:dyDescent="0.25">
      <c r="B114" s="132"/>
      <c r="C114" s="124"/>
      <c r="D114" s="124"/>
      <c r="E114" s="14" t="s">
        <v>8</v>
      </c>
      <c r="F114" s="14" t="s">
        <v>9</v>
      </c>
      <c r="G114" s="14" t="s">
        <v>97</v>
      </c>
      <c r="H114" s="14" t="s">
        <v>112</v>
      </c>
      <c r="I114" s="14"/>
      <c r="J114" s="14"/>
      <c r="K114" s="20" t="s">
        <v>0</v>
      </c>
    </row>
    <row r="115" spans="2:12" ht="15" customHeight="1" x14ac:dyDescent="0.2">
      <c r="B115" s="46" t="s">
        <v>70</v>
      </c>
      <c r="C115" s="56"/>
      <c r="D115" s="56"/>
      <c r="E115" s="11"/>
      <c r="F115" s="11"/>
      <c r="G115" s="11"/>
      <c r="H115" s="11"/>
      <c r="I115" s="11"/>
      <c r="J115" s="11"/>
      <c r="K115" s="30"/>
    </row>
    <row r="116" spans="2:12" ht="15" customHeight="1" x14ac:dyDescent="0.2">
      <c r="B116" s="90">
        <v>1</v>
      </c>
      <c r="C116" s="91" t="s">
        <v>26</v>
      </c>
      <c r="D116" s="91" t="str">
        <f>RIGHT(C116,LEN(C116) - SEARCH("/",C116,1))</f>
        <v>Aivaras Stalgaitis</v>
      </c>
      <c r="E116" s="91">
        <v>21</v>
      </c>
      <c r="F116" s="92">
        <v>24</v>
      </c>
      <c r="G116" s="87">
        <v>0</v>
      </c>
      <c r="H116" s="88">
        <v>30</v>
      </c>
      <c r="I116" s="88"/>
      <c r="J116" s="88"/>
      <c r="K116" s="89">
        <f t="shared" ref="K116:K117" si="24">SUM(E116:J116)</f>
        <v>75</v>
      </c>
    </row>
    <row r="117" spans="2:12" ht="15" customHeight="1" x14ac:dyDescent="0.2">
      <c r="B117" s="84">
        <v>2</v>
      </c>
      <c r="C117" s="91" t="s">
        <v>34</v>
      </c>
      <c r="D117" s="91" t="str">
        <f>RIGHT(C117,LEN(C117) - SEARCH("/",C117,1))</f>
        <v>Peteris Dūka</v>
      </c>
      <c r="E117" s="91">
        <v>13</v>
      </c>
      <c r="F117" s="92">
        <v>19</v>
      </c>
      <c r="G117" s="87">
        <v>0</v>
      </c>
      <c r="H117" s="88"/>
      <c r="I117" s="88"/>
      <c r="J117" s="88"/>
      <c r="K117" s="89">
        <f t="shared" si="24"/>
        <v>32</v>
      </c>
    </row>
    <row r="118" spans="2:12" ht="15" customHeight="1" x14ac:dyDescent="0.2">
      <c r="B118" s="84">
        <v>3</v>
      </c>
      <c r="C118" s="91" t="s">
        <v>19</v>
      </c>
      <c r="D118" s="91" t="str">
        <f>RIGHT(C118,LEN(C118) - SEARCH("/",C118,1))</f>
        <v>Audronis Gulbinas</v>
      </c>
      <c r="E118" s="91">
        <v>30</v>
      </c>
      <c r="F118" s="92">
        <v>30</v>
      </c>
      <c r="G118" s="88"/>
      <c r="H118" s="93"/>
      <c r="I118" s="93"/>
      <c r="J118" s="93"/>
      <c r="K118" s="89">
        <f t="shared" ref="K118:K119" si="25">SUM(E118:J118)</f>
        <v>60</v>
      </c>
      <c r="L118" s="117" t="s">
        <v>124</v>
      </c>
    </row>
    <row r="119" spans="2:12" ht="15" customHeight="1" x14ac:dyDescent="0.2">
      <c r="B119" s="110">
        <v>4</v>
      </c>
      <c r="C119" s="111" t="s">
        <v>85</v>
      </c>
      <c r="D119" s="111" t="s">
        <v>85</v>
      </c>
      <c r="E119" s="111"/>
      <c r="F119" s="112">
        <v>21</v>
      </c>
      <c r="G119" s="113"/>
      <c r="H119" s="114">
        <v>24</v>
      </c>
      <c r="I119" s="114"/>
      <c r="J119" s="114"/>
      <c r="K119" s="115">
        <f t="shared" si="25"/>
        <v>45</v>
      </c>
      <c r="L119" s="117" t="s">
        <v>124</v>
      </c>
    </row>
    <row r="120" spans="2:12" ht="15" customHeight="1" x14ac:dyDescent="0.2">
      <c r="B120" s="59">
        <v>5</v>
      </c>
      <c r="C120" s="55" t="s">
        <v>110</v>
      </c>
      <c r="D120" s="55" t="s">
        <v>110</v>
      </c>
      <c r="E120" s="55"/>
      <c r="F120" s="9"/>
      <c r="G120" s="16">
        <v>30</v>
      </c>
      <c r="H120" s="19"/>
      <c r="I120" s="19"/>
      <c r="J120" s="19"/>
      <c r="K120" s="31">
        <f t="shared" ref="K120:K124" si="26">SUM(E120:J120)</f>
        <v>30</v>
      </c>
      <c r="L120" s="117" t="s">
        <v>124</v>
      </c>
    </row>
    <row r="121" spans="2:12" ht="15" customHeight="1" x14ac:dyDescent="0.2">
      <c r="B121" s="58">
        <v>6</v>
      </c>
      <c r="C121" s="55" t="s">
        <v>22</v>
      </c>
      <c r="D121" s="55" t="str">
        <f>RIGHT(C121,LEN(C121) - SEARCH("/",C121,1))</f>
        <v>Kęstutis Radzevičius</v>
      </c>
      <c r="E121" s="55">
        <v>24</v>
      </c>
      <c r="F121" s="9"/>
      <c r="G121" s="16"/>
      <c r="H121" s="19"/>
      <c r="I121" s="19"/>
      <c r="J121" s="19"/>
      <c r="K121" s="31">
        <f t="shared" si="26"/>
        <v>24</v>
      </c>
      <c r="L121" s="117" t="s">
        <v>124</v>
      </c>
    </row>
    <row r="122" spans="2:12" ht="15" customHeight="1" x14ac:dyDescent="0.2">
      <c r="B122" s="58">
        <v>7</v>
      </c>
      <c r="C122" s="55" t="s">
        <v>27</v>
      </c>
      <c r="D122" s="55" t="str">
        <f>RIGHT(C122,LEN(C122) - SEARCH("/",C122,1))</f>
        <v>Andrius Kašėta</v>
      </c>
      <c r="E122" s="55">
        <v>19</v>
      </c>
      <c r="F122" s="9"/>
      <c r="G122" s="16"/>
      <c r="H122" s="19"/>
      <c r="I122" s="19"/>
      <c r="J122" s="19"/>
      <c r="K122" s="31">
        <f t="shared" si="26"/>
        <v>19</v>
      </c>
      <c r="L122" s="117" t="s">
        <v>124</v>
      </c>
    </row>
    <row r="123" spans="2:12" ht="15" customHeight="1" x14ac:dyDescent="0.2">
      <c r="B123" s="59">
        <v>8</v>
      </c>
      <c r="C123" s="55" t="s">
        <v>28</v>
      </c>
      <c r="D123" s="55" t="str">
        <f>RIGHT(C123,LEN(C123) - SEARCH("/",C123,1))</f>
        <v>Vitas Žalandauskas</v>
      </c>
      <c r="E123" s="55">
        <v>17</v>
      </c>
      <c r="F123" s="9"/>
      <c r="G123" s="16"/>
      <c r="H123" s="19"/>
      <c r="I123" s="19"/>
      <c r="J123" s="19"/>
      <c r="K123" s="31">
        <f t="shared" si="26"/>
        <v>17</v>
      </c>
      <c r="L123" s="117" t="s">
        <v>124</v>
      </c>
    </row>
    <row r="124" spans="2:12" ht="15" customHeight="1" x14ac:dyDescent="0.2">
      <c r="B124" s="58">
        <v>9</v>
      </c>
      <c r="C124" s="55" t="s">
        <v>29</v>
      </c>
      <c r="D124" s="55" t="str">
        <f>RIGHT(C124,LEN(C124) - SEARCH("/",C124,1))</f>
        <v>Mindaugas Kanapickas</v>
      </c>
      <c r="E124" s="55">
        <v>15</v>
      </c>
      <c r="F124" s="9"/>
      <c r="G124" s="16"/>
      <c r="H124" s="19"/>
      <c r="I124" s="19"/>
      <c r="J124" s="19"/>
      <c r="K124" s="31">
        <f t="shared" si="26"/>
        <v>15</v>
      </c>
      <c r="L124" s="117" t="s">
        <v>124</v>
      </c>
    </row>
    <row r="125" spans="2:12" ht="15" customHeight="1" x14ac:dyDescent="0.2">
      <c r="B125" s="59">
        <v>10</v>
      </c>
      <c r="C125" s="55"/>
      <c r="D125" s="55"/>
      <c r="E125" s="55"/>
      <c r="F125" s="9"/>
      <c r="G125" s="16"/>
      <c r="H125" s="19"/>
      <c r="I125" s="19"/>
      <c r="J125" s="19"/>
      <c r="K125" s="31">
        <f t="shared" ref="K125:K127" si="27">SUM(E125:J125)</f>
        <v>0</v>
      </c>
    </row>
    <row r="126" spans="2:12" ht="15" customHeight="1" x14ac:dyDescent="0.2">
      <c r="B126" s="58">
        <v>11</v>
      </c>
      <c r="C126" s="9"/>
      <c r="D126" s="9"/>
      <c r="E126" s="9"/>
      <c r="F126" s="9"/>
      <c r="G126" s="16"/>
      <c r="H126" s="19"/>
      <c r="I126" s="19"/>
      <c r="J126" s="19"/>
      <c r="K126" s="31">
        <f t="shared" si="27"/>
        <v>0</v>
      </c>
    </row>
    <row r="127" spans="2:12" ht="15" customHeight="1" thickBot="1" x14ac:dyDescent="0.25">
      <c r="B127" s="60"/>
      <c r="C127" s="43"/>
      <c r="D127" s="43"/>
      <c r="E127" s="50"/>
      <c r="F127" s="50"/>
      <c r="G127" s="51"/>
      <c r="H127" s="50"/>
      <c r="I127" s="50"/>
      <c r="J127" s="50"/>
      <c r="K127" s="52">
        <f t="shared" si="27"/>
        <v>0</v>
      </c>
    </row>
    <row r="128" spans="2:12" ht="15" customHeight="1" thickBot="1" x14ac:dyDescent="0.25"/>
    <row r="129" spans="2:12" ht="15" customHeight="1" x14ac:dyDescent="0.2">
      <c r="B129" s="131" t="s">
        <v>3</v>
      </c>
      <c r="C129" s="128" t="s">
        <v>4</v>
      </c>
      <c r="D129" s="128" t="s">
        <v>4</v>
      </c>
      <c r="E129" s="118" t="s">
        <v>1</v>
      </c>
      <c r="F129" s="119"/>
      <c r="G129" s="119"/>
      <c r="H129" s="119"/>
      <c r="I129" s="119"/>
      <c r="J129" s="119"/>
      <c r="K129" s="120"/>
    </row>
    <row r="130" spans="2:12" ht="44" customHeight="1" thickBot="1" x14ac:dyDescent="0.25">
      <c r="B130" s="132"/>
      <c r="C130" s="124"/>
      <c r="D130" s="124"/>
      <c r="E130" s="14" t="s">
        <v>8</v>
      </c>
      <c r="F130" s="14" t="s">
        <v>9</v>
      </c>
      <c r="G130" s="14" t="s">
        <v>97</v>
      </c>
      <c r="H130" s="14" t="s">
        <v>112</v>
      </c>
      <c r="I130" s="14"/>
      <c r="J130" s="14"/>
      <c r="K130" s="20" t="s">
        <v>0</v>
      </c>
    </row>
    <row r="131" spans="2:12" ht="15" customHeight="1" x14ac:dyDescent="0.2">
      <c r="B131" s="46" t="s">
        <v>71</v>
      </c>
      <c r="C131" s="56"/>
      <c r="D131" s="56"/>
      <c r="E131" s="11"/>
      <c r="F131" s="11"/>
      <c r="G131" s="11"/>
      <c r="H131" s="11"/>
      <c r="I131" s="11"/>
      <c r="J131" s="11"/>
      <c r="K131" s="30"/>
    </row>
    <row r="132" spans="2:12" ht="15" customHeight="1" x14ac:dyDescent="0.2">
      <c r="B132" s="84">
        <v>1</v>
      </c>
      <c r="C132" s="91" t="s">
        <v>36</v>
      </c>
      <c r="D132" s="91" t="str">
        <f>RIGHT(C132,LEN(C132) - SEARCH("/",C132,1))</f>
        <v>Saulius Šuopys</v>
      </c>
      <c r="E132" s="91">
        <v>30</v>
      </c>
      <c r="F132" s="92">
        <v>30</v>
      </c>
      <c r="G132" s="88">
        <v>30</v>
      </c>
      <c r="H132" s="93">
        <v>21</v>
      </c>
      <c r="I132" s="93"/>
      <c r="J132" s="93"/>
      <c r="K132" s="89">
        <f t="shared" ref="K132:K139" si="28">SUM(E132:J132)</f>
        <v>111</v>
      </c>
    </row>
    <row r="133" spans="2:12" ht="15" customHeight="1" x14ac:dyDescent="0.2">
      <c r="B133" s="90">
        <v>2</v>
      </c>
      <c r="C133" s="91" t="s">
        <v>50</v>
      </c>
      <c r="D133" s="91" t="str">
        <f>RIGHT(C133,LEN(C133) - SEARCH("/",C133,1))</f>
        <v>Marcelinas Sorkinas</v>
      </c>
      <c r="E133" s="91">
        <v>21</v>
      </c>
      <c r="F133" s="92">
        <v>24</v>
      </c>
      <c r="G133" s="87">
        <v>24</v>
      </c>
      <c r="H133" s="88">
        <v>30</v>
      </c>
      <c r="I133" s="88"/>
      <c r="J133" s="88"/>
      <c r="K133" s="89">
        <f t="shared" si="28"/>
        <v>99</v>
      </c>
    </row>
    <row r="134" spans="2:12" ht="15" customHeight="1" x14ac:dyDescent="0.2">
      <c r="B134" s="84">
        <v>3</v>
      </c>
      <c r="C134" s="91" t="s">
        <v>58</v>
      </c>
      <c r="D134" s="91" t="str">
        <f>RIGHT(C134,LEN(C134) - SEARCH("/",C134,1))</f>
        <v>Vitalijus Makejevas</v>
      </c>
      <c r="E134" s="91">
        <v>15</v>
      </c>
      <c r="F134" s="92">
        <v>21</v>
      </c>
      <c r="G134" s="87">
        <v>19</v>
      </c>
      <c r="H134" s="88">
        <v>19</v>
      </c>
      <c r="I134" s="88"/>
      <c r="J134" s="88"/>
      <c r="K134" s="89">
        <f t="shared" si="28"/>
        <v>74</v>
      </c>
    </row>
    <row r="135" spans="2:12" ht="15" customHeight="1" x14ac:dyDescent="0.2">
      <c r="B135" s="59">
        <v>4</v>
      </c>
      <c r="C135" s="55" t="s">
        <v>56</v>
      </c>
      <c r="D135" s="55" t="str">
        <f>RIGHT(C135,LEN(C135) - SEARCH("/",C135,1))</f>
        <v>Gediminas Maškauskas</v>
      </c>
      <c r="E135" s="55">
        <v>17</v>
      </c>
      <c r="F135" s="9">
        <v>0</v>
      </c>
      <c r="G135" s="16">
        <v>17</v>
      </c>
      <c r="H135" s="19">
        <v>17</v>
      </c>
      <c r="I135" s="19"/>
      <c r="J135" s="19"/>
      <c r="K135" s="31">
        <f t="shared" si="28"/>
        <v>51</v>
      </c>
    </row>
    <row r="136" spans="2:12" ht="15" customHeight="1" x14ac:dyDescent="0.2">
      <c r="B136" s="59">
        <v>5</v>
      </c>
      <c r="C136" s="55" t="s">
        <v>93</v>
      </c>
      <c r="D136" s="55" t="s">
        <v>93</v>
      </c>
      <c r="E136" s="55"/>
      <c r="F136" s="9">
        <v>0</v>
      </c>
      <c r="G136" s="16">
        <v>21</v>
      </c>
      <c r="H136" s="19">
        <v>24</v>
      </c>
      <c r="I136" s="19"/>
      <c r="J136" s="19"/>
      <c r="K136" s="31">
        <f t="shared" ref="K136" si="29">SUM(E136:J136)</f>
        <v>45</v>
      </c>
    </row>
    <row r="137" spans="2:12" ht="15" customHeight="1" x14ac:dyDescent="0.2">
      <c r="B137" s="58">
        <v>6</v>
      </c>
      <c r="C137" s="55" t="s">
        <v>46</v>
      </c>
      <c r="D137" s="55" t="str">
        <f>RIGHT(C137,LEN(C137) - SEARCH("/",C137,1))</f>
        <v>Šarūnas Mažeika</v>
      </c>
      <c r="E137" s="55">
        <v>24</v>
      </c>
      <c r="F137" s="9"/>
      <c r="G137" s="16">
        <v>0</v>
      </c>
      <c r="H137" s="19"/>
      <c r="I137" s="19"/>
      <c r="J137" s="19"/>
      <c r="K137" s="31">
        <f t="shared" si="28"/>
        <v>24</v>
      </c>
      <c r="L137" s="117" t="s">
        <v>124</v>
      </c>
    </row>
    <row r="138" spans="2:12" ht="15" customHeight="1" x14ac:dyDescent="0.2">
      <c r="B138" s="58">
        <v>7</v>
      </c>
      <c r="C138" s="55" t="s">
        <v>55</v>
      </c>
      <c r="D138" s="55" t="str">
        <f>RIGHT(C138,LEN(C138) - SEARCH("/",C138,1))</f>
        <v>Laima Suchich</v>
      </c>
      <c r="E138" s="55">
        <v>19</v>
      </c>
      <c r="F138" s="9"/>
      <c r="G138" s="16"/>
      <c r="H138" s="19"/>
      <c r="I138" s="19"/>
      <c r="J138" s="19"/>
      <c r="K138" s="31">
        <f t="shared" si="28"/>
        <v>19</v>
      </c>
      <c r="L138" s="117" t="s">
        <v>124</v>
      </c>
    </row>
    <row r="139" spans="2:12" ht="15" customHeight="1" x14ac:dyDescent="0.2">
      <c r="B139" s="59">
        <v>8</v>
      </c>
      <c r="C139" s="55" t="s">
        <v>96</v>
      </c>
      <c r="D139" s="55" t="s">
        <v>96</v>
      </c>
      <c r="E139" s="55"/>
      <c r="F139" s="9">
        <v>0</v>
      </c>
      <c r="G139" s="16"/>
      <c r="H139" s="19"/>
      <c r="I139" s="19"/>
      <c r="J139" s="19"/>
      <c r="K139" s="31">
        <f t="shared" si="28"/>
        <v>0</v>
      </c>
      <c r="L139" s="117" t="s">
        <v>124</v>
      </c>
    </row>
    <row r="140" spans="2:12" ht="15" customHeight="1" x14ac:dyDescent="0.2">
      <c r="B140" s="58">
        <v>9</v>
      </c>
      <c r="C140" s="55"/>
      <c r="D140" s="55"/>
      <c r="E140" s="55"/>
      <c r="F140" s="9"/>
      <c r="G140" s="16"/>
      <c r="H140" s="19"/>
      <c r="I140" s="19"/>
      <c r="J140" s="19"/>
      <c r="K140" s="31">
        <f t="shared" ref="K140:K143" si="30">SUM(E140:J140)</f>
        <v>0</v>
      </c>
    </row>
    <row r="141" spans="2:12" ht="15" customHeight="1" x14ac:dyDescent="0.2">
      <c r="B141" s="59">
        <v>10</v>
      </c>
      <c r="C141" s="55"/>
      <c r="D141" s="55"/>
      <c r="E141" s="55"/>
      <c r="F141" s="9"/>
      <c r="G141" s="16"/>
      <c r="H141" s="19"/>
      <c r="I141" s="19"/>
      <c r="J141" s="19"/>
      <c r="K141" s="31">
        <f t="shared" si="30"/>
        <v>0</v>
      </c>
    </row>
    <row r="142" spans="2:12" ht="15" customHeight="1" x14ac:dyDescent="0.2">
      <c r="B142" s="58">
        <v>11</v>
      </c>
      <c r="C142" s="9"/>
      <c r="D142" s="9"/>
      <c r="E142" s="9"/>
      <c r="F142" s="9"/>
      <c r="G142" s="16"/>
      <c r="H142" s="19"/>
      <c r="I142" s="19"/>
      <c r="J142" s="19"/>
      <c r="K142" s="31">
        <f t="shared" si="30"/>
        <v>0</v>
      </c>
    </row>
    <row r="143" spans="2:12" ht="15" customHeight="1" thickBot="1" x14ac:dyDescent="0.25">
      <c r="B143" s="60"/>
      <c r="C143" s="43"/>
      <c r="D143" s="43"/>
      <c r="E143" s="50"/>
      <c r="F143" s="50"/>
      <c r="G143" s="51"/>
      <c r="H143" s="50"/>
      <c r="I143" s="50"/>
      <c r="J143" s="50"/>
      <c r="K143" s="52">
        <f t="shared" si="30"/>
        <v>0</v>
      </c>
    </row>
  </sheetData>
  <sortState ref="C5:K10">
    <sortCondition descending="1" ref="K5:K10"/>
  </sortState>
  <dataConsolidate/>
  <mergeCells count="37">
    <mergeCell ref="B113:B114"/>
    <mergeCell ref="C113:C114"/>
    <mergeCell ref="D113:D114"/>
    <mergeCell ref="E113:K113"/>
    <mergeCell ref="B129:B130"/>
    <mergeCell ref="C129:C130"/>
    <mergeCell ref="D129:D130"/>
    <mergeCell ref="E129:K129"/>
    <mergeCell ref="B97:B98"/>
    <mergeCell ref="C97:C98"/>
    <mergeCell ref="D97:D98"/>
    <mergeCell ref="E97:K97"/>
    <mergeCell ref="B65:B66"/>
    <mergeCell ref="C65:C66"/>
    <mergeCell ref="D65:D66"/>
    <mergeCell ref="E65:K65"/>
    <mergeCell ref="B81:B82"/>
    <mergeCell ref="C81:C82"/>
    <mergeCell ref="D81:D82"/>
    <mergeCell ref="E81:K81"/>
    <mergeCell ref="B49:B50"/>
    <mergeCell ref="C49:C50"/>
    <mergeCell ref="D49:D50"/>
    <mergeCell ref="E49:K49"/>
    <mergeCell ref="B12:B13"/>
    <mergeCell ref="C12:C13"/>
    <mergeCell ref="D12:D13"/>
    <mergeCell ref="E12:K12"/>
    <mergeCell ref="B34:B35"/>
    <mergeCell ref="C34:C35"/>
    <mergeCell ref="D34:D35"/>
    <mergeCell ref="E34:K34"/>
    <mergeCell ref="C1:K1"/>
    <mergeCell ref="B2:B3"/>
    <mergeCell ref="C2:C3"/>
    <mergeCell ref="D2:D3"/>
    <mergeCell ref="E2:K2"/>
  </mergeCells>
  <pageMargins left="0.7" right="0.7" top="0.75" bottom="0.75" header="0.3" footer="0.3"/>
  <pageSetup paperSize="9" scale="94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J12"/>
  <sheetViews>
    <sheetView workbookViewId="0">
      <selection activeCell="F14" sqref="F14"/>
    </sheetView>
  </sheetViews>
  <sheetFormatPr baseColWidth="10" defaultColWidth="8.83203125" defaultRowHeight="15" x14ac:dyDescent="0.2"/>
  <cols>
    <col min="1" max="1" width="5.6640625" style="1" customWidth="1"/>
    <col min="2" max="2" width="6.1640625" style="15" customWidth="1"/>
    <col min="3" max="3" width="27.6640625" style="1" customWidth="1"/>
    <col min="4" max="4" width="9.6640625" style="1" bestFit="1" customWidth="1"/>
    <col min="5" max="5" width="11.33203125" style="1" customWidth="1"/>
    <col min="6" max="6" width="11.6640625" style="1" customWidth="1"/>
    <col min="7" max="7" width="12" style="1" customWidth="1"/>
    <col min="8" max="8" width="8.5" style="26" customWidth="1"/>
    <col min="9" max="9" width="9.6640625" style="1" customWidth="1"/>
    <col min="10" max="10" width="7.33203125" style="1" customWidth="1"/>
    <col min="11" max="16384" width="8.83203125" style="1"/>
  </cols>
  <sheetData>
    <row r="1" spans="2:10" ht="50.25" customHeight="1" thickBot="1" x14ac:dyDescent="0.25">
      <c r="C1" s="133" t="s">
        <v>80</v>
      </c>
      <c r="D1" s="134"/>
      <c r="E1" s="134"/>
      <c r="F1" s="134"/>
      <c r="G1" s="134"/>
      <c r="H1" s="134"/>
      <c r="I1" s="134"/>
      <c r="J1" s="134"/>
    </row>
    <row r="2" spans="2:10" x14ac:dyDescent="0.2">
      <c r="B2" s="142" t="s">
        <v>3</v>
      </c>
      <c r="C2" s="135" t="s">
        <v>2</v>
      </c>
      <c r="D2" s="137" t="s">
        <v>1</v>
      </c>
      <c r="E2" s="138"/>
      <c r="F2" s="138"/>
      <c r="G2" s="138"/>
      <c r="H2" s="138"/>
      <c r="I2" s="138"/>
      <c r="J2" s="139"/>
    </row>
    <row r="3" spans="2:10" s="2" customFormat="1" ht="45" customHeight="1" thickBot="1" x14ac:dyDescent="0.25">
      <c r="B3" s="143"/>
      <c r="C3" s="136"/>
      <c r="D3" s="14" t="s">
        <v>8</v>
      </c>
      <c r="E3" s="14" t="s">
        <v>9</v>
      </c>
      <c r="F3" s="14" t="s">
        <v>97</v>
      </c>
      <c r="G3" s="14" t="s">
        <v>112</v>
      </c>
      <c r="H3" s="14"/>
      <c r="I3" s="14"/>
      <c r="J3" s="34" t="s">
        <v>0</v>
      </c>
    </row>
    <row r="4" spans="2:10" s="2" customFormat="1" ht="15" customHeight="1" x14ac:dyDescent="0.2">
      <c r="B4" s="94">
        <v>1</v>
      </c>
      <c r="C4" s="95" t="s">
        <v>14</v>
      </c>
      <c r="D4" s="96">
        <v>30</v>
      </c>
      <c r="E4" s="97">
        <v>30</v>
      </c>
      <c r="F4" s="96">
        <v>30</v>
      </c>
      <c r="G4" s="98">
        <v>30</v>
      </c>
      <c r="H4" s="96"/>
      <c r="I4" s="96"/>
      <c r="J4" s="99">
        <f t="shared" ref="J4:J10" si="0">SUM(D4:I4)</f>
        <v>120</v>
      </c>
    </row>
    <row r="5" spans="2:10" x14ac:dyDescent="0.2">
      <c r="B5" s="100">
        <v>2</v>
      </c>
      <c r="C5" s="101" t="s">
        <v>12</v>
      </c>
      <c r="D5" s="102">
        <v>21</v>
      </c>
      <c r="E5" s="103">
        <v>24</v>
      </c>
      <c r="F5" s="104">
        <v>24</v>
      </c>
      <c r="G5" s="105">
        <v>21</v>
      </c>
      <c r="H5" s="104"/>
      <c r="I5" s="104"/>
      <c r="J5" s="106">
        <f t="shared" si="0"/>
        <v>90</v>
      </c>
    </row>
    <row r="6" spans="2:10" x14ac:dyDescent="0.2">
      <c r="B6" s="107">
        <v>3</v>
      </c>
      <c r="C6" s="104" t="s">
        <v>10</v>
      </c>
      <c r="D6" s="108">
        <v>17</v>
      </c>
      <c r="E6" s="92">
        <v>17</v>
      </c>
      <c r="F6" s="108">
        <v>21</v>
      </c>
      <c r="G6" s="108">
        <v>24</v>
      </c>
      <c r="H6" s="108"/>
      <c r="I6" s="108"/>
      <c r="J6" s="109">
        <f t="shared" si="0"/>
        <v>79</v>
      </c>
    </row>
    <row r="7" spans="2:10" s="18" customFormat="1" x14ac:dyDescent="0.2">
      <c r="B7" s="35">
        <v>4</v>
      </c>
      <c r="C7" s="22" t="s">
        <v>13</v>
      </c>
      <c r="D7" s="23">
        <v>19</v>
      </c>
      <c r="E7" s="16">
        <v>21</v>
      </c>
      <c r="F7" s="23">
        <v>19</v>
      </c>
      <c r="G7" s="23">
        <v>15</v>
      </c>
      <c r="H7" s="23"/>
      <c r="I7" s="23"/>
      <c r="J7" s="36">
        <f t="shared" si="0"/>
        <v>74</v>
      </c>
    </row>
    <row r="8" spans="2:10" s="44" customFormat="1" x14ac:dyDescent="0.2">
      <c r="B8" s="35">
        <v>5</v>
      </c>
      <c r="C8" s="79" t="s">
        <v>11</v>
      </c>
      <c r="D8" s="23">
        <v>24</v>
      </c>
      <c r="E8" s="16">
        <v>15</v>
      </c>
      <c r="F8" s="23">
        <v>17</v>
      </c>
      <c r="G8" s="23">
        <v>13</v>
      </c>
      <c r="H8" s="23"/>
      <c r="I8" s="23"/>
      <c r="J8" s="36">
        <f t="shared" si="0"/>
        <v>69</v>
      </c>
    </row>
    <row r="9" spans="2:10" s="82" customFormat="1" x14ac:dyDescent="0.2">
      <c r="B9" s="45">
        <v>6</v>
      </c>
      <c r="C9" s="79" t="s">
        <v>83</v>
      </c>
      <c r="D9" s="23"/>
      <c r="E9" s="16">
        <v>19</v>
      </c>
      <c r="F9" s="23"/>
      <c r="G9" s="23">
        <v>19</v>
      </c>
      <c r="H9" s="23"/>
      <c r="I9" s="23"/>
      <c r="J9" s="36">
        <f t="shared" si="0"/>
        <v>38</v>
      </c>
    </row>
    <row r="10" spans="2:10" ht="16" thickBot="1" x14ac:dyDescent="0.25">
      <c r="B10" s="37">
        <v>7</v>
      </c>
      <c r="C10" s="38" t="s">
        <v>122</v>
      </c>
      <c r="D10" s="39"/>
      <c r="E10" s="32"/>
      <c r="F10" s="39"/>
      <c r="G10" s="39">
        <v>17</v>
      </c>
      <c r="H10" s="39"/>
      <c r="I10" s="39"/>
      <c r="J10" s="40">
        <f t="shared" si="0"/>
        <v>17</v>
      </c>
    </row>
    <row r="12" spans="2:10" ht="22.5" hidden="1" customHeight="1" x14ac:dyDescent="0.2">
      <c r="C12" s="140" t="s">
        <v>5</v>
      </c>
      <c r="D12" s="141"/>
      <c r="E12" s="141"/>
      <c r="F12" s="141"/>
      <c r="G12" s="141"/>
      <c r="H12" s="141"/>
      <c r="I12" s="141"/>
      <c r="J12" s="141"/>
    </row>
  </sheetData>
  <sortState ref="C4:J10">
    <sortCondition descending="1" ref="J4:J10"/>
  </sortState>
  <mergeCells count="5">
    <mergeCell ref="C1:J1"/>
    <mergeCell ref="C2:C3"/>
    <mergeCell ref="D2:J2"/>
    <mergeCell ref="C12:J12"/>
    <mergeCell ref="B2:B3"/>
  </mergeCells>
  <pageMargins left="0.7" right="0.7" top="0.75" bottom="0.75" header="0.3" footer="0.3"/>
  <pageSetup paperSize="9" scale="95" fitToHeight="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66"/>
  <sheetViews>
    <sheetView tabSelected="1" topLeftCell="A39" workbookViewId="0">
      <selection activeCell="I65" sqref="I65"/>
    </sheetView>
  </sheetViews>
  <sheetFormatPr baseColWidth="10" defaultColWidth="8.83203125" defaultRowHeight="15" x14ac:dyDescent="0.2"/>
  <cols>
    <col min="1" max="1" width="5.6640625" style="4" customWidth="1"/>
    <col min="2" max="2" width="6.1640625" style="57" customWidth="1"/>
    <col min="3" max="3" width="27.6640625" style="5" hidden="1" customWidth="1"/>
    <col min="4" max="4" width="27.6640625" style="5" customWidth="1"/>
    <col min="5" max="5" width="9.83203125" style="5" customWidth="1"/>
    <col min="6" max="6" width="11.33203125" style="5" customWidth="1"/>
    <col min="7" max="7" width="11.5" style="5" customWidth="1"/>
    <col min="8" max="8" width="12" style="5" customWidth="1"/>
    <col min="9" max="9" width="13.5" style="5" customWidth="1"/>
    <col min="10" max="10" width="10.33203125" style="5" customWidth="1"/>
    <col min="11" max="11" width="7.33203125" style="57" customWidth="1"/>
    <col min="12" max="16384" width="8.83203125" style="5"/>
  </cols>
  <sheetData>
    <row r="1" spans="1:18" ht="50.25" customHeight="1" thickBot="1" x14ac:dyDescent="0.25">
      <c r="C1" s="121" t="s">
        <v>72</v>
      </c>
      <c r="D1" s="121"/>
      <c r="E1" s="122"/>
      <c r="F1" s="122"/>
      <c r="G1" s="122"/>
      <c r="H1" s="122"/>
      <c r="I1" s="122"/>
      <c r="J1" s="122"/>
      <c r="K1" s="122"/>
    </row>
    <row r="2" spans="1:18" ht="15" customHeight="1" x14ac:dyDescent="0.2">
      <c r="B2" s="131" t="s">
        <v>3</v>
      </c>
      <c r="C2" s="128" t="s">
        <v>4</v>
      </c>
      <c r="D2" s="128" t="s">
        <v>4</v>
      </c>
      <c r="E2" s="118" t="s">
        <v>1</v>
      </c>
      <c r="F2" s="119"/>
      <c r="G2" s="119"/>
      <c r="H2" s="119"/>
      <c r="I2" s="119"/>
      <c r="J2" s="119"/>
      <c r="K2" s="120"/>
    </row>
    <row r="3" spans="1:18" s="7" customFormat="1" ht="44" customHeight="1" thickBot="1" x14ac:dyDescent="0.25">
      <c r="A3" s="6"/>
      <c r="B3" s="144"/>
      <c r="C3" s="145"/>
      <c r="D3" s="145"/>
      <c r="E3" s="14" t="s">
        <v>8</v>
      </c>
      <c r="F3" s="14" t="s">
        <v>9</v>
      </c>
      <c r="G3" s="14" t="s">
        <v>97</v>
      </c>
      <c r="H3" s="14" t="s">
        <v>112</v>
      </c>
      <c r="I3" s="14"/>
      <c r="J3" s="14"/>
      <c r="K3" s="66" t="s">
        <v>0</v>
      </c>
    </row>
    <row r="4" spans="1:18" s="7" customFormat="1" ht="15" customHeight="1" thickBot="1" x14ac:dyDescent="0.25">
      <c r="A4" s="6"/>
      <c r="B4" s="48" t="s">
        <v>6</v>
      </c>
      <c r="C4" s="49"/>
      <c r="D4" s="49"/>
      <c r="E4" s="41"/>
      <c r="F4" s="41"/>
      <c r="G4" s="41"/>
      <c r="H4" s="41"/>
      <c r="I4" s="41"/>
      <c r="J4" s="41"/>
      <c r="K4" s="67"/>
    </row>
    <row r="5" spans="1:18" ht="15" customHeight="1" x14ac:dyDescent="0.2">
      <c r="B5" s="68">
        <v>1</v>
      </c>
      <c r="C5" s="69" t="s">
        <v>15</v>
      </c>
      <c r="D5" s="69" t="str">
        <f t="shared" ref="D5:D29" si="0">LEFT(C5, SEARCH("/",C5,1)-1)</f>
        <v>Karolis Balčiūnas</v>
      </c>
      <c r="E5" s="70">
        <v>30</v>
      </c>
      <c r="F5" s="71">
        <v>24</v>
      </c>
      <c r="G5" s="71">
        <v>30</v>
      </c>
      <c r="H5" s="71">
        <v>11</v>
      </c>
      <c r="I5" s="71"/>
      <c r="J5" s="71"/>
      <c r="K5" s="72">
        <f t="shared" ref="K5:K37" si="1">SUM(E5:J5)</f>
        <v>95</v>
      </c>
    </row>
    <row r="6" spans="1:18" ht="15" customHeight="1" x14ac:dyDescent="0.2">
      <c r="B6" s="73">
        <v>2</v>
      </c>
      <c r="C6" s="13" t="s">
        <v>21</v>
      </c>
      <c r="D6" s="13" t="str">
        <f t="shared" si="0"/>
        <v>Antanas Akučka</v>
      </c>
      <c r="E6" s="13">
        <v>13</v>
      </c>
      <c r="F6" s="13">
        <v>17</v>
      </c>
      <c r="G6" s="42">
        <v>24</v>
      </c>
      <c r="H6" s="13">
        <v>2</v>
      </c>
      <c r="I6" s="13"/>
      <c r="J6" s="13"/>
      <c r="K6" s="74">
        <f t="shared" si="1"/>
        <v>56</v>
      </c>
    </row>
    <row r="7" spans="1:18" ht="15" customHeight="1" x14ac:dyDescent="0.2">
      <c r="B7" s="73">
        <v>3</v>
      </c>
      <c r="C7" s="13" t="s">
        <v>23</v>
      </c>
      <c r="D7" s="13" t="str">
        <f t="shared" si="0"/>
        <v>Aurimas Margevičius</v>
      </c>
      <c r="E7" s="17">
        <v>9</v>
      </c>
      <c r="F7" s="13">
        <v>30</v>
      </c>
      <c r="G7" s="21">
        <v>1</v>
      </c>
      <c r="H7" s="13">
        <v>15</v>
      </c>
      <c r="I7" s="13"/>
      <c r="J7" s="13"/>
      <c r="K7" s="75">
        <f t="shared" si="1"/>
        <v>55</v>
      </c>
      <c r="Q7" s="12"/>
      <c r="R7" s="12"/>
    </row>
    <row r="8" spans="1:18" ht="15" customHeight="1" x14ac:dyDescent="0.2">
      <c r="B8" s="73">
        <v>4</v>
      </c>
      <c r="C8" s="13" t="s">
        <v>30</v>
      </c>
      <c r="D8" s="13" t="str">
        <f t="shared" ref="D8" si="2">LEFT(C8, SEARCH("/",C8,1)-1)</f>
        <v>Andrius Sinkevičius</v>
      </c>
      <c r="E8" s="13">
        <v>1</v>
      </c>
      <c r="F8" s="13">
        <v>13</v>
      </c>
      <c r="G8" s="21">
        <v>15</v>
      </c>
      <c r="H8" s="13">
        <v>24</v>
      </c>
      <c r="I8" s="13"/>
      <c r="J8" s="13"/>
      <c r="K8" s="74">
        <f t="shared" ref="K8" si="3">SUM(E8:J8)</f>
        <v>53</v>
      </c>
      <c r="Q8" s="12"/>
      <c r="R8" s="12"/>
    </row>
    <row r="9" spans="1:18" ht="15" customHeight="1" x14ac:dyDescent="0.2">
      <c r="B9" s="73">
        <v>5</v>
      </c>
      <c r="C9" s="13" t="s">
        <v>49</v>
      </c>
      <c r="D9" s="13" t="str">
        <f t="shared" ref="D9:D13" si="4">LEFT(C9, SEARCH("/",C9,1)-1)</f>
        <v>Aurimas Kučinskas</v>
      </c>
      <c r="E9" s="13">
        <v>1</v>
      </c>
      <c r="F9" s="13">
        <v>21</v>
      </c>
      <c r="G9" s="21">
        <v>9</v>
      </c>
      <c r="H9" s="13">
        <v>17</v>
      </c>
      <c r="I9" s="13"/>
      <c r="J9" s="13"/>
      <c r="K9" s="74">
        <f t="shared" ref="K9:K13" si="5">SUM(E9:J9)</f>
        <v>48</v>
      </c>
      <c r="Q9" s="12"/>
      <c r="R9" s="12"/>
    </row>
    <row r="10" spans="1:18" ht="15" customHeight="1" x14ac:dyDescent="0.2">
      <c r="B10" s="73">
        <v>6</v>
      </c>
      <c r="C10" s="13" t="s">
        <v>17</v>
      </c>
      <c r="D10" s="13" t="str">
        <f t="shared" si="4"/>
        <v>Tomas Kažemėkaitis</v>
      </c>
      <c r="E10" s="17">
        <v>21</v>
      </c>
      <c r="F10" s="21">
        <v>9</v>
      </c>
      <c r="G10" s="21">
        <v>5</v>
      </c>
      <c r="H10" s="21">
        <v>13</v>
      </c>
      <c r="I10" s="21"/>
      <c r="J10" s="21"/>
      <c r="K10" s="75">
        <f t="shared" si="5"/>
        <v>48</v>
      </c>
      <c r="Q10" s="12"/>
      <c r="R10" s="12"/>
    </row>
    <row r="11" spans="1:18" ht="15" customHeight="1" x14ac:dyDescent="0.2">
      <c r="B11" s="73">
        <v>7</v>
      </c>
      <c r="C11" s="13" t="s">
        <v>25</v>
      </c>
      <c r="D11" s="13" t="str">
        <f t="shared" si="4"/>
        <v>Edvinas Litvinskas</v>
      </c>
      <c r="E11" s="17">
        <v>5</v>
      </c>
      <c r="F11" s="13"/>
      <c r="G11" s="21">
        <v>21</v>
      </c>
      <c r="H11" s="13">
        <v>19</v>
      </c>
      <c r="I11" s="13"/>
      <c r="J11" s="13"/>
      <c r="K11" s="75">
        <f t="shared" si="5"/>
        <v>45</v>
      </c>
      <c r="Q11" s="12"/>
      <c r="R11" s="12"/>
    </row>
    <row r="12" spans="1:18" ht="15" customHeight="1" x14ac:dyDescent="0.2">
      <c r="B12" s="73">
        <v>8</v>
      </c>
      <c r="C12" s="13" t="s">
        <v>31</v>
      </c>
      <c r="D12" s="13" t="str">
        <f t="shared" si="4"/>
        <v>Vytautas Venclovas</v>
      </c>
      <c r="E12" s="13">
        <v>1</v>
      </c>
      <c r="F12" s="13">
        <v>3</v>
      </c>
      <c r="G12" s="21">
        <v>7</v>
      </c>
      <c r="H12" s="13">
        <v>30</v>
      </c>
      <c r="I12" s="13"/>
      <c r="J12" s="17"/>
      <c r="K12" s="74">
        <f t="shared" si="5"/>
        <v>41</v>
      </c>
      <c r="Q12" s="12"/>
      <c r="R12" s="12"/>
    </row>
    <row r="13" spans="1:18" ht="15" customHeight="1" x14ac:dyDescent="0.2">
      <c r="B13" s="73">
        <v>9</v>
      </c>
      <c r="C13" s="13" t="s">
        <v>37</v>
      </c>
      <c r="D13" s="13" t="str">
        <f t="shared" si="4"/>
        <v>Paulius Skarbalius</v>
      </c>
      <c r="E13" s="13">
        <v>1</v>
      </c>
      <c r="F13" s="21">
        <v>1</v>
      </c>
      <c r="G13" s="21">
        <v>13</v>
      </c>
      <c r="H13" s="21">
        <v>21</v>
      </c>
      <c r="I13" s="21"/>
      <c r="J13" s="21"/>
      <c r="K13" s="74">
        <f t="shared" si="5"/>
        <v>36</v>
      </c>
      <c r="Q13" s="12"/>
      <c r="R13" s="12"/>
    </row>
    <row r="14" spans="1:18" ht="15" customHeight="1" x14ac:dyDescent="0.2">
      <c r="B14" s="73">
        <v>10</v>
      </c>
      <c r="C14" s="13" t="s">
        <v>19</v>
      </c>
      <c r="D14" s="13" t="str">
        <f t="shared" si="0"/>
        <v>Vytis Pauliukonis</v>
      </c>
      <c r="E14" s="17">
        <v>17</v>
      </c>
      <c r="F14" s="21">
        <v>19</v>
      </c>
      <c r="G14" s="21"/>
      <c r="H14" s="21"/>
      <c r="I14" s="21"/>
      <c r="J14" s="21"/>
      <c r="K14" s="75">
        <f t="shared" si="1"/>
        <v>36</v>
      </c>
      <c r="Q14" s="12"/>
      <c r="R14" s="12"/>
    </row>
    <row r="15" spans="1:18" ht="15" customHeight="1" x14ac:dyDescent="0.2">
      <c r="B15" s="73">
        <v>11</v>
      </c>
      <c r="C15" s="13" t="s">
        <v>24</v>
      </c>
      <c r="D15" s="13" t="str">
        <f t="shared" ref="D15" si="6">LEFT(C15, SEARCH("/",C15,1)-1)</f>
        <v>Edgaras Briedys</v>
      </c>
      <c r="E15" s="13">
        <v>7</v>
      </c>
      <c r="F15" s="13"/>
      <c r="G15" s="21">
        <v>17</v>
      </c>
      <c r="H15" s="13">
        <v>7</v>
      </c>
      <c r="I15" s="13"/>
      <c r="J15" s="13"/>
      <c r="K15" s="75">
        <f t="shared" ref="K15" si="7">SUM(E15:J15)</f>
        <v>31</v>
      </c>
      <c r="Q15" s="12"/>
      <c r="R15" s="12"/>
    </row>
    <row r="16" spans="1:18" ht="15" customHeight="1" x14ac:dyDescent="0.2">
      <c r="B16" s="73">
        <v>12</v>
      </c>
      <c r="C16" s="13" t="s">
        <v>16</v>
      </c>
      <c r="D16" s="13" t="str">
        <f t="shared" si="0"/>
        <v>Kęstutis Bielevičius</v>
      </c>
      <c r="E16" s="13">
        <v>24</v>
      </c>
      <c r="F16" s="13"/>
      <c r="G16" s="21"/>
      <c r="H16" s="13"/>
      <c r="I16" s="13"/>
      <c r="J16" s="13"/>
      <c r="K16" s="74">
        <f t="shared" si="1"/>
        <v>24</v>
      </c>
      <c r="Q16" s="12"/>
      <c r="R16" s="12"/>
    </row>
    <row r="17" spans="2:18" ht="15" customHeight="1" x14ac:dyDescent="0.2">
      <c r="B17" s="73">
        <v>13</v>
      </c>
      <c r="C17" s="13" t="s">
        <v>32</v>
      </c>
      <c r="D17" s="13" t="str">
        <f t="shared" si="0"/>
        <v>Vaidas Karašauskas</v>
      </c>
      <c r="E17" s="13">
        <v>1</v>
      </c>
      <c r="F17" s="13">
        <v>0</v>
      </c>
      <c r="G17" s="21">
        <v>19</v>
      </c>
      <c r="H17" s="13"/>
      <c r="I17" s="13"/>
      <c r="J17" s="13"/>
      <c r="K17" s="74">
        <f t="shared" si="1"/>
        <v>20</v>
      </c>
      <c r="Q17" s="12"/>
      <c r="R17" s="12"/>
    </row>
    <row r="18" spans="2:18" ht="15" customHeight="1" x14ac:dyDescent="0.2">
      <c r="B18" s="73">
        <v>14</v>
      </c>
      <c r="C18" s="13" t="s">
        <v>18</v>
      </c>
      <c r="D18" s="13" t="str">
        <f t="shared" si="0"/>
        <v>Robertas Petraška</v>
      </c>
      <c r="E18" s="17">
        <v>19</v>
      </c>
      <c r="F18" s="13"/>
      <c r="G18" s="21"/>
      <c r="H18" s="13"/>
      <c r="I18" s="13"/>
      <c r="J18" s="13"/>
      <c r="K18" s="74">
        <f t="shared" si="1"/>
        <v>19</v>
      </c>
      <c r="Q18" s="12"/>
      <c r="R18" s="12"/>
    </row>
    <row r="19" spans="2:18" ht="15" customHeight="1" x14ac:dyDescent="0.2">
      <c r="B19" s="73">
        <v>15</v>
      </c>
      <c r="C19" s="13" t="s">
        <v>33</v>
      </c>
      <c r="D19" s="13" t="str">
        <f t="shared" si="0"/>
        <v>Redas Alubickis</v>
      </c>
      <c r="E19" s="13">
        <v>1</v>
      </c>
      <c r="F19" s="13">
        <v>15</v>
      </c>
      <c r="G19" s="42">
        <v>1</v>
      </c>
      <c r="H19" s="13"/>
      <c r="I19" s="13"/>
      <c r="J19" s="13"/>
      <c r="K19" s="74">
        <f t="shared" si="1"/>
        <v>17</v>
      </c>
      <c r="Q19" s="12"/>
      <c r="R19" s="12"/>
    </row>
    <row r="20" spans="2:18" ht="15" customHeight="1" x14ac:dyDescent="0.2">
      <c r="B20" s="73">
        <v>16</v>
      </c>
      <c r="C20" s="13" t="s">
        <v>20</v>
      </c>
      <c r="D20" s="13" t="str">
        <f t="shared" si="0"/>
        <v>Donatas Vilkauskas</v>
      </c>
      <c r="E20" s="13">
        <v>15</v>
      </c>
      <c r="F20" s="13"/>
      <c r="G20" s="42"/>
      <c r="H20" s="13"/>
      <c r="I20" s="13"/>
      <c r="J20" s="13"/>
      <c r="K20" s="75">
        <f t="shared" si="1"/>
        <v>15</v>
      </c>
      <c r="Q20" s="12"/>
      <c r="R20" s="12"/>
    </row>
    <row r="21" spans="2:18" ht="15" customHeight="1" x14ac:dyDescent="0.2">
      <c r="B21" s="73">
        <v>17</v>
      </c>
      <c r="C21" s="13" t="s">
        <v>26</v>
      </c>
      <c r="D21" s="13" t="str">
        <f t="shared" si="0"/>
        <v>Audrius Masiulionis</v>
      </c>
      <c r="E21" s="13">
        <v>4</v>
      </c>
      <c r="F21" s="13">
        <v>11</v>
      </c>
      <c r="G21" s="21"/>
      <c r="H21" s="13"/>
      <c r="I21" s="13"/>
      <c r="J21" s="17"/>
      <c r="K21" s="74">
        <f t="shared" si="1"/>
        <v>15</v>
      </c>
      <c r="Q21" s="12"/>
      <c r="R21" s="12"/>
    </row>
    <row r="22" spans="2:18" ht="15" customHeight="1" x14ac:dyDescent="0.2">
      <c r="B22" s="73">
        <v>18</v>
      </c>
      <c r="C22" s="13" t="s">
        <v>38</v>
      </c>
      <c r="D22" s="13" t="str">
        <f t="shared" si="0"/>
        <v>Tadeušas Teras</v>
      </c>
      <c r="E22" s="13">
        <v>1</v>
      </c>
      <c r="F22" s="13">
        <v>0</v>
      </c>
      <c r="G22" s="21">
        <v>11</v>
      </c>
      <c r="H22" s="13"/>
      <c r="I22" s="13"/>
      <c r="J22" s="13"/>
      <c r="K22" s="75">
        <f t="shared" si="1"/>
        <v>12</v>
      </c>
    </row>
    <row r="23" spans="2:18" ht="15" customHeight="1" x14ac:dyDescent="0.2">
      <c r="B23" s="73">
        <v>19</v>
      </c>
      <c r="C23" s="13" t="s">
        <v>44</v>
      </c>
      <c r="D23" s="13" t="str">
        <f t="shared" ref="D23" si="8">LEFT(C23, SEARCH("/",C23,1)-1)</f>
        <v>Robertas Valkeris</v>
      </c>
      <c r="E23" s="13">
        <v>1</v>
      </c>
      <c r="F23" s="13">
        <v>5</v>
      </c>
      <c r="G23" s="21">
        <v>1</v>
      </c>
      <c r="H23" s="13">
        <v>5</v>
      </c>
      <c r="I23" s="13"/>
      <c r="J23" s="13"/>
      <c r="K23" s="74">
        <f t="shared" ref="K23" si="9">SUM(E23:J23)</f>
        <v>12</v>
      </c>
    </row>
    <row r="24" spans="2:18" ht="15" customHeight="1" x14ac:dyDescent="0.2">
      <c r="B24" s="73">
        <v>20</v>
      </c>
      <c r="C24" s="13" t="s">
        <v>22</v>
      </c>
      <c r="D24" s="13" t="str">
        <f t="shared" si="0"/>
        <v>Darius Turauskas</v>
      </c>
      <c r="E24" s="17">
        <v>11</v>
      </c>
      <c r="F24" s="21"/>
      <c r="G24" s="21"/>
      <c r="H24" s="21"/>
      <c r="I24" s="21"/>
      <c r="J24" s="21"/>
      <c r="K24" s="75">
        <f t="shared" si="1"/>
        <v>11</v>
      </c>
    </row>
    <row r="25" spans="2:18" ht="15" customHeight="1" x14ac:dyDescent="0.2">
      <c r="B25" s="73">
        <v>21</v>
      </c>
      <c r="C25" s="13" t="s">
        <v>36</v>
      </c>
      <c r="D25" s="13" t="str">
        <f t="shared" si="0"/>
        <v>Ernestas Grabauskas</v>
      </c>
      <c r="E25" s="13">
        <v>1</v>
      </c>
      <c r="F25" s="21">
        <v>7</v>
      </c>
      <c r="G25" s="21">
        <v>1</v>
      </c>
      <c r="H25" s="21">
        <v>1</v>
      </c>
      <c r="I25" s="21"/>
      <c r="J25" s="21"/>
      <c r="K25" s="75">
        <f t="shared" si="1"/>
        <v>10</v>
      </c>
    </row>
    <row r="26" spans="2:18" ht="15" customHeight="1" x14ac:dyDescent="0.2">
      <c r="B26" s="73">
        <v>22</v>
      </c>
      <c r="C26" s="13" t="s">
        <v>75</v>
      </c>
      <c r="D26" s="13" t="s">
        <v>75</v>
      </c>
      <c r="E26" s="13"/>
      <c r="F26" s="13">
        <v>0</v>
      </c>
      <c r="G26" s="13">
        <v>1</v>
      </c>
      <c r="H26" s="13">
        <v>9</v>
      </c>
      <c r="I26" s="13"/>
      <c r="J26" s="13"/>
      <c r="K26" s="75">
        <f t="shared" si="1"/>
        <v>10</v>
      </c>
    </row>
    <row r="27" spans="2:18" ht="15" customHeight="1" x14ac:dyDescent="0.2">
      <c r="B27" s="73">
        <v>23</v>
      </c>
      <c r="C27" s="13" t="s">
        <v>48</v>
      </c>
      <c r="D27" s="13" t="str">
        <f t="shared" si="0"/>
        <v>Vilius Lingė</v>
      </c>
      <c r="E27" s="13">
        <v>1</v>
      </c>
      <c r="F27" s="13">
        <v>4</v>
      </c>
      <c r="G27" s="21">
        <v>1</v>
      </c>
      <c r="H27" s="13">
        <v>1</v>
      </c>
      <c r="I27" s="13"/>
      <c r="J27" s="13"/>
      <c r="K27" s="75">
        <f t="shared" si="1"/>
        <v>7</v>
      </c>
    </row>
    <row r="28" spans="2:18" ht="15" customHeight="1" x14ac:dyDescent="0.2">
      <c r="B28" s="73">
        <v>24</v>
      </c>
      <c r="C28" s="13" t="s">
        <v>40</v>
      </c>
      <c r="D28" s="13" t="str">
        <f t="shared" si="0"/>
        <v>Saulius Nausėdas</v>
      </c>
      <c r="E28" s="13">
        <v>1</v>
      </c>
      <c r="F28" s="13">
        <v>1</v>
      </c>
      <c r="G28" s="21">
        <v>1</v>
      </c>
      <c r="H28" s="13">
        <v>4</v>
      </c>
      <c r="I28" s="13"/>
      <c r="J28" s="13"/>
      <c r="K28" s="74">
        <f t="shared" ref="K28:K29" si="10">SUM(E28:J28)</f>
        <v>7</v>
      </c>
    </row>
    <row r="29" spans="2:18" ht="15" customHeight="1" x14ac:dyDescent="0.2">
      <c r="B29" s="73">
        <v>25</v>
      </c>
      <c r="C29" s="13" t="s">
        <v>63</v>
      </c>
      <c r="D29" s="13" t="str">
        <f t="shared" si="0"/>
        <v>Povilas Vasiliauskas</v>
      </c>
      <c r="E29" s="13">
        <v>1</v>
      </c>
      <c r="F29" s="13">
        <v>1</v>
      </c>
      <c r="G29" s="13">
        <v>1</v>
      </c>
      <c r="H29" s="13">
        <v>3</v>
      </c>
      <c r="I29" s="13"/>
      <c r="J29" s="13"/>
      <c r="K29" s="75">
        <f t="shared" si="10"/>
        <v>6</v>
      </c>
    </row>
    <row r="30" spans="2:18" ht="15" customHeight="1" x14ac:dyDescent="0.2">
      <c r="B30" s="73">
        <v>26</v>
      </c>
      <c r="C30" s="13" t="s">
        <v>27</v>
      </c>
      <c r="D30" s="13" t="str">
        <f>LEFT(C30, SEARCH("/",C30,1)-1)</f>
        <v>Aleksandras Rakauskas</v>
      </c>
      <c r="E30" s="17">
        <v>3</v>
      </c>
      <c r="F30" s="13"/>
      <c r="G30" s="21">
        <v>1</v>
      </c>
      <c r="H30" s="13">
        <v>1</v>
      </c>
      <c r="I30" s="13"/>
      <c r="J30" s="13"/>
      <c r="K30" s="74">
        <f t="shared" si="1"/>
        <v>5</v>
      </c>
    </row>
    <row r="31" spans="2:18" ht="15" customHeight="1" x14ac:dyDescent="0.2">
      <c r="B31" s="73">
        <v>27</v>
      </c>
      <c r="C31" s="13" t="s">
        <v>62</v>
      </c>
      <c r="D31" s="13" t="str">
        <f>LEFT(C31, SEARCH("/",C31,1)-1)</f>
        <v>Šarūnas Moliejus</v>
      </c>
      <c r="E31" s="13">
        <v>1</v>
      </c>
      <c r="F31" s="13">
        <v>2</v>
      </c>
      <c r="G31" s="13">
        <v>1</v>
      </c>
      <c r="H31" s="13">
        <v>1</v>
      </c>
      <c r="I31" s="13"/>
      <c r="J31" s="13"/>
      <c r="K31" s="75">
        <f t="shared" si="1"/>
        <v>5</v>
      </c>
    </row>
    <row r="32" spans="2:18" ht="15" customHeight="1" x14ac:dyDescent="0.2">
      <c r="B32" s="73">
        <v>28</v>
      </c>
      <c r="C32" s="13" t="s">
        <v>81</v>
      </c>
      <c r="D32" s="13" t="s">
        <v>81</v>
      </c>
      <c r="E32" s="13"/>
      <c r="F32" s="13"/>
      <c r="G32" s="42">
        <v>4</v>
      </c>
      <c r="H32" s="13"/>
      <c r="I32" s="13"/>
      <c r="J32" s="13"/>
      <c r="K32" s="74">
        <f t="shared" ref="K32:K33" si="11">SUM(E32:J32)</f>
        <v>4</v>
      </c>
    </row>
    <row r="33" spans="2:11" ht="15" customHeight="1" x14ac:dyDescent="0.2">
      <c r="B33" s="73">
        <v>29</v>
      </c>
      <c r="C33" s="13" t="s">
        <v>35</v>
      </c>
      <c r="D33" s="13" t="str">
        <f t="shared" ref="D33" si="12">LEFT(C33, SEARCH("/",C33,1)-1)</f>
        <v>Aivaras Bagdonas</v>
      </c>
      <c r="E33" s="13">
        <v>1</v>
      </c>
      <c r="F33" s="13">
        <v>0</v>
      </c>
      <c r="G33" s="42">
        <v>2</v>
      </c>
      <c r="H33" s="13">
        <v>1</v>
      </c>
      <c r="I33" s="13"/>
      <c r="J33" s="13"/>
      <c r="K33" s="74">
        <f t="shared" si="11"/>
        <v>4</v>
      </c>
    </row>
    <row r="34" spans="2:11" ht="15" customHeight="1" x14ac:dyDescent="0.2">
      <c r="B34" s="73">
        <v>30</v>
      </c>
      <c r="C34" s="13" t="s">
        <v>43</v>
      </c>
      <c r="D34" s="13" t="str">
        <f t="shared" ref="D34:D51" si="13">LEFT(C34, SEARCH("/",C34,1)-1)</f>
        <v>Edgaras Marcinkevičius</v>
      </c>
      <c r="E34" s="13">
        <v>1</v>
      </c>
      <c r="F34" s="21">
        <v>1</v>
      </c>
      <c r="G34" s="21">
        <v>1</v>
      </c>
      <c r="H34" s="21">
        <v>1</v>
      </c>
      <c r="I34" s="21"/>
      <c r="J34" s="21"/>
      <c r="K34" s="74">
        <f t="shared" si="1"/>
        <v>4</v>
      </c>
    </row>
    <row r="35" spans="2:11" ht="15" customHeight="1" x14ac:dyDescent="0.2">
      <c r="B35" s="73">
        <v>31</v>
      </c>
      <c r="C35" s="13" t="s">
        <v>50</v>
      </c>
      <c r="D35" s="13" t="str">
        <f t="shared" si="13"/>
        <v>Marius Obeliūnas</v>
      </c>
      <c r="E35" s="13">
        <v>1</v>
      </c>
      <c r="F35" s="13">
        <v>1</v>
      </c>
      <c r="G35" s="21">
        <v>1</v>
      </c>
      <c r="H35" s="13">
        <v>1</v>
      </c>
      <c r="I35" s="13"/>
      <c r="J35" s="13"/>
      <c r="K35" s="74">
        <f t="shared" si="1"/>
        <v>4</v>
      </c>
    </row>
    <row r="36" spans="2:11" ht="15" customHeight="1" x14ac:dyDescent="0.2">
      <c r="B36" s="73">
        <v>32</v>
      </c>
      <c r="C36" s="13" t="s">
        <v>51</v>
      </c>
      <c r="D36" s="13" t="str">
        <f t="shared" si="13"/>
        <v>Aistė Perminaitė</v>
      </c>
      <c r="E36" s="13">
        <v>1</v>
      </c>
      <c r="F36" s="21">
        <v>1</v>
      </c>
      <c r="G36" s="42">
        <v>1</v>
      </c>
      <c r="H36" s="21">
        <v>1</v>
      </c>
      <c r="I36" s="21"/>
      <c r="J36" s="21"/>
      <c r="K36" s="75">
        <f t="shared" si="1"/>
        <v>4</v>
      </c>
    </row>
    <row r="37" spans="2:11" ht="15" customHeight="1" x14ac:dyDescent="0.2">
      <c r="B37" s="73">
        <v>33</v>
      </c>
      <c r="C37" s="13" t="s">
        <v>57</v>
      </c>
      <c r="D37" s="13" t="str">
        <f t="shared" si="13"/>
        <v>Mindaugas Bielikas</v>
      </c>
      <c r="E37" s="13">
        <v>1</v>
      </c>
      <c r="F37" s="13">
        <v>1</v>
      </c>
      <c r="G37" s="13">
        <v>1</v>
      </c>
      <c r="H37" s="13">
        <v>1</v>
      </c>
      <c r="I37" s="13"/>
      <c r="J37" s="13"/>
      <c r="K37" s="75">
        <f t="shared" si="1"/>
        <v>4</v>
      </c>
    </row>
    <row r="38" spans="2:11" ht="15" customHeight="1" x14ac:dyDescent="0.2">
      <c r="B38" s="73">
        <v>34</v>
      </c>
      <c r="C38" s="13" t="s">
        <v>58</v>
      </c>
      <c r="D38" s="13" t="str">
        <f t="shared" si="13"/>
        <v>Genadijus Makejevas</v>
      </c>
      <c r="E38" s="13">
        <v>1</v>
      </c>
      <c r="F38" s="13">
        <v>1</v>
      </c>
      <c r="G38" s="13">
        <v>1</v>
      </c>
      <c r="H38" s="13">
        <v>1</v>
      </c>
      <c r="I38" s="13"/>
      <c r="J38" s="13"/>
      <c r="K38" s="75">
        <f t="shared" ref="K38:K66" si="14">SUM(E38:J38)</f>
        <v>4</v>
      </c>
    </row>
    <row r="39" spans="2:11" ht="15" customHeight="1" x14ac:dyDescent="0.2">
      <c r="B39" s="73">
        <v>35</v>
      </c>
      <c r="C39" s="13" t="s">
        <v>100</v>
      </c>
      <c r="D39" s="13" t="s">
        <v>100</v>
      </c>
      <c r="E39" s="13"/>
      <c r="F39" s="13"/>
      <c r="G39" s="42">
        <v>3</v>
      </c>
      <c r="H39" s="13"/>
      <c r="I39" s="13"/>
      <c r="J39" s="13"/>
      <c r="K39" s="74">
        <f t="shared" si="14"/>
        <v>3</v>
      </c>
    </row>
    <row r="40" spans="2:11" ht="15" customHeight="1" x14ac:dyDescent="0.2">
      <c r="B40" s="73">
        <v>36</v>
      </c>
      <c r="C40" s="13" t="s">
        <v>45</v>
      </c>
      <c r="D40" s="13" t="str">
        <f t="shared" ref="D40" si="15">LEFT(C40, SEARCH("/",C40,1)-1)</f>
        <v>Artūras Stelionis</v>
      </c>
      <c r="E40" s="13">
        <v>1</v>
      </c>
      <c r="F40" s="13">
        <v>1</v>
      </c>
      <c r="G40" s="21">
        <v>1</v>
      </c>
      <c r="H40" s="13"/>
      <c r="I40" s="13"/>
      <c r="J40" s="13"/>
      <c r="K40" s="74">
        <f t="shared" si="14"/>
        <v>3</v>
      </c>
    </row>
    <row r="41" spans="2:11" ht="15" customHeight="1" x14ac:dyDescent="0.2">
      <c r="B41" s="73">
        <v>37</v>
      </c>
      <c r="C41" s="13" t="s">
        <v>61</v>
      </c>
      <c r="D41" s="13" t="str">
        <f t="shared" si="13"/>
        <v>Rokas Kanapienis</v>
      </c>
      <c r="E41" s="13">
        <v>1</v>
      </c>
      <c r="F41" s="13">
        <v>1</v>
      </c>
      <c r="G41" s="13">
        <v>1</v>
      </c>
      <c r="H41" s="13"/>
      <c r="I41" s="13"/>
      <c r="J41" s="13"/>
      <c r="K41" s="75">
        <f t="shared" si="14"/>
        <v>3</v>
      </c>
    </row>
    <row r="42" spans="2:11" ht="15" customHeight="1" x14ac:dyDescent="0.2">
      <c r="B42" s="73">
        <v>38</v>
      </c>
      <c r="C42" s="13" t="s">
        <v>54</v>
      </c>
      <c r="D42" s="13" t="str">
        <f t="shared" ref="D42:D44" si="16">LEFT(C42, SEARCH("/",C42,1)-1)</f>
        <v>Vidmantas Petronis</v>
      </c>
      <c r="E42" s="13">
        <v>1</v>
      </c>
      <c r="F42" s="13">
        <v>1</v>
      </c>
      <c r="G42" s="13"/>
      <c r="H42" s="13">
        <v>1</v>
      </c>
      <c r="I42" s="13"/>
      <c r="J42" s="13"/>
      <c r="K42" s="75">
        <f t="shared" ref="K42:K44" si="17">SUM(E42:J42)</f>
        <v>3</v>
      </c>
    </row>
    <row r="43" spans="2:11" ht="15" customHeight="1" x14ac:dyDescent="0.2">
      <c r="B43" s="73">
        <v>39</v>
      </c>
      <c r="C43" s="13" t="s">
        <v>42</v>
      </c>
      <c r="D43" s="13" t="str">
        <f t="shared" si="16"/>
        <v>Mantas Garbuzas</v>
      </c>
      <c r="E43" s="13">
        <v>1</v>
      </c>
      <c r="F43" s="21"/>
      <c r="G43" s="21">
        <v>1</v>
      </c>
      <c r="H43" s="21">
        <v>1</v>
      </c>
      <c r="I43" s="21"/>
      <c r="J43" s="21"/>
      <c r="K43" s="74">
        <f t="shared" si="17"/>
        <v>3</v>
      </c>
    </row>
    <row r="44" spans="2:11" ht="15" customHeight="1" x14ac:dyDescent="0.2">
      <c r="B44" s="73">
        <v>40</v>
      </c>
      <c r="C44" s="13" t="s">
        <v>56</v>
      </c>
      <c r="D44" s="13" t="str">
        <f t="shared" si="16"/>
        <v>Arnoldas Kriūka</v>
      </c>
      <c r="E44" s="13">
        <v>1</v>
      </c>
      <c r="F44" s="13">
        <v>0</v>
      </c>
      <c r="G44" s="13">
        <v>1</v>
      </c>
      <c r="H44" s="13">
        <v>1</v>
      </c>
      <c r="I44" s="13"/>
      <c r="J44" s="13"/>
      <c r="K44" s="75">
        <f t="shared" si="17"/>
        <v>3</v>
      </c>
    </row>
    <row r="45" spans="2:11" ht="15" customHeight="1" x14ac:dyDescent="0.2">
      <c r="B45" s="73">
        <v>41</v>
      </c>
      <c r="C45" s="13" t="s">
        <v>28</v>
      </c>
      <c r="D45" s="13" t="str">
        <f t="shared" si="13"/>
        <v>Domas Bukavičius</v>
      </c>
      <c r="E45" s="17">
        <v>2</v>
      </c>
      <c r="F45" s="21"/>
      <c r="G45" s="42"/>
      <c r="H45" s="21"/>
      <c r="I45" s="21"/>
      <c r="J45" s="21"/>
      <c r="K45" s="74">
        <f t="shared" si="14"/>
        <v>2</v>
      </c>
    </row>
    <row r="46" spans="2:11" ht="15" customHeight="1" x14ac:dyDescent="0.2">
      <c r="B46" s="73">
        <v>42</v>
      </c>
      <c r="C46" s="13" t="s">
        <v>34</v>
      </c>
      <c r="D46" s="13" t="str">
        <f t="shared" si="13"/>
        <v>Voldemars Kalve</v>
      </c>
      <c r="E46" s="13">
        <v>1</v>
      </c>
      <c r="F46" s="13">
        <v>1</v>
      </c>
      <c r="G46" s="21"/>
      <c r="H46" s="13"/>
      <c r="I46" s="13"/>
      <c r="J46" s="13"/>
      <c r="K46" s="74">
        <f t="shared" si="14"/>
        <v>2</v>
      </c>
    </row>
    <row r="47" spans="2:11" ht="15" customHeight="1" x14ac:dyDescent="0.2">
      <c r="B47" s="73">
        <v>43</v>
      </c>
      <c r="C47" s="13" t="s">
        <v>59</v>
      </c>
      <c r="D47" s="13" t="str">
        <f t="shared" si="13"/>
        <v>Saulius Dargys</v>
      </c>
      <c r="E47" s="13">
        <v>1</v>
      </c>
      <c r="F47" s="13">
        <v>1</v>
      </c>
      <c r="G47" s="13"/>
      <c r="H47" s="13"/>
      <c r="I47" s="13"/>
      <c r="J47" s="13"/>
      <c r="K47" s="75">
        <f t="shared" si="14"/>
        <v>2</v>
      </c>
    </row>
    <row r="48" spans="2:11" ht="15" customHeight="1" x14ac:dyDescent="0.2">
      <c r="B48" s="73">
        <v>44</v>
      </c>
      <c r="C48" s="13" t="s">
        <v>60</v>
      </c>
      <c r="D48" s="13" t="str">
        <f t="shared" si="13"/>
        <v>Arvydas Midvikis</v>
      </c>
      <c r="E48" s="13">
        <v>1</v>
      </c>
      <c r="F48" s="13">
        <v>1</v>
      </c>
      <c r="G48" s="13"/>
      <c r="H48" s="13"/>
      <c r="I48" s="13"/>
      <c r="J48" s="13"/>
      <c r="K48" s="75">
        <f t="shared" si="14"/>
        <v>2</v>
      </c>
    </row>
    <row r="49" spans="2:11" ht="15" customHeight="1" x14ac:dyDescent="0.2">
      <c r="B49" s="73">
        <v>45</v>
      </c>
      <c r="C49" s="13" t="s">
        <v>39</v>
      </c>
      <c r="D49" s="13" t="str">
        <f t="shared" si="13"/>
        <v>Vaidas Vainevičius</v>
      </c>
      <c r="E49" s="13">
        <v>1</v>
      </c>
      <c r="F49" s="13">
        <v>0</v>
      </c>
      <c r="G49" s="21">
        <v>1</v>
      </c>
      <c r="H49" s="13"/>
      <c r="I49" s="13"/>
      <c r="J49" s="13"/>
      <c r="K49" s="75">
        <f t="shared" si="14"/>
        <v>2</v>
      </c>
    </row>
    <row r="50" spans="2:11" ht="15" customHeight="1" x14ac:dyDescent="0.2">
      <c r="B50" s="73">
        <v>46</v>
      </c>
      <c r="C50" s="13" t="s">
        <v>41</v>
      </c>
      <c r="D50" s="13" t="str">
        <f t="shared" si="13"/>
        <v>Augustinas Rimkevičius</v>
      </c>
      <c r="E50" s="13">
        <v>1</v>
      </c>
      <c r="F50" s="21">
        <v>0</v>
      </c>
      <c r="G50" s="21">
        <v>1</v>
      </c>
      <c r="H50" s="21"/>
      <c r="I50" s="21"/>
      <c r="J50" s="21"/>
      <c r="K50" s="74">
        <f t="shared" si="14"/>
        <v>2</v>
      </c>
    </row>
    <row r="51" spans="2:11" ht="15" customHeight="1" x14ac:dyDescent="0.2">
      <c r="B51" s="73">
        <v>47</v>
      </c>
      <c r="C51" s="13" t="s">
        <v>46</v>
      </c>
      <c r="D51" s="13" t="str">
        <f t="shared" si="13"/>
        <v>Regimantas Bindokas</v>
      </c>
      <c r="E51" s="13">
        <v>1</v>
      </c>
      <c r="F51" s="21">
        <v>0</v>
      </c>
      <c r="G51" s="21"/>
      <c r="H51" s="21">
        <v>1</v>
      </c>
      <c r="I51" s="21"/>
      <c r="J51" s="21"/>
      <c r="K51" s="74">
        <f t="shared" ref="K51:K55" si="18">SUM(E51:J51)</f>
        <v>2</v>
      </c>
    </row>
    <row r="52" spans="2:11" ht="15" customHeight="1" x14ac:dyDescent="0.2">
      <c r="B52" s="73">
        <v>48</v>
      </c>
      <c r="C52" s="13" t="s">
        <v>84</v>
      </c>
      <c r="D52" s="13" t="s">
        <v>84</v>
      </c>
      <c r="E52" s="13"/>
      <c r="F52" s="13">
        <v>1</v>
      </c>
      <c r="G52" s="13"/>
      <c r="H52" s="13">
        <v>1</v>
      </c>
      <c r="I52" s="13"/>
      <c r="J52" s="13"/>
      <c r="K52" s="75">
        <f t="shared" si="18"/>
        <v>2</v>
      </c>
    </row>
    <row r="53" spans="2:11" ht="15" customHeight="1" x14ac:dyDescent="0.2">
      <c r="B53" s="73">
        <v>49</v>
      </c>
      <c r="C53" s="13" t="s">
        <v>86</v>
      </c>
      <c r="D53" s="13" t="s">
        <v>86</v>
      </c>
      <c r="E53" s="13"/>
      <c r="F53" s="13">
        <v>1</v>
      </c>
      <c r="G53" s="13"/>
      <c r="H53" s="13">
        <v>1</v>
      </c>
      <c r="I53" s="13"/>
      <c r="J53" s="13"/>
      <c r="K53" s="75">
        <f t="shared" si="18"/>
        <v>2</v>
      </c>
    </row>
    <row r="54" spans="2:11" ht="15" customHeight="1" x14ac:dyDescent="0.2">
      <c r="B54" s="73">
        <v>50</v>
      </c>
      <c r="C54" s="13" t="s">
        <v>89</v>
      </c>
      <c r="D54" s="13" t="s">
        <v>89</v>
      </c>
      <c r="E54" s="13"/>
      <c r="F54" s="13">
        <v>1</v>
      </c>
      <c r="G54" s="13"/>
      <c r="H54" s="13">
        <v>1</v>
      </c>
      <c r="I54" s="13"/>
      <c r="J54" s="13"/>
      <c r="K54" s="75">
        <f t="shared" si="18"/>
        <v>2</v>
      </c>
    </row>
    <row r="55" spans="2:11" ht="15" customHeight="1" x14ac:dyDescent="0.2">
      <c r="B55" s="73">
        <v>51</v>
      </c>
      <c r="C55" s="13" t="s">
        <v>92</v>
      </c>
      <c r="D55" s="13" t="s">
        <v>92</v>
      </c>
      <c r="E55" s="13"/>
      <c r="F55" s="13">
        <v>0</v>
      </c>
      <c r="G55" s="13">
        <v>1</v>
      </c>
      <c r="H55" s="13">
        <v>1</v>
      </c>
      <c r="I55" s="13"/>
      <c r="J55" s="13"/>
      <c r="K55" s="75">
        <f t="shared" si="18"/>
        <v>2</v>
      </c>
    </row>
    <row r="56" spans="2:11" ht="15" customHeight="1" x14ac:dyDescent="0.2">
      <c r="B56" s="73">
        <v>52</v>
      </c>
      <c r="C56" s="13" t="s">
        <v>102</v>
      </c>
      <c r="D56" s="13" t="s">
        <v>102</v>
      </c>
      <c r="E56" s="13"/>
      <c r="F56" s="13"/>
      <c r="G56" s="42">
        <v>1</v>
      </c>
      <c r="H56" s="13"/>
      <c r="I56" s="13"/>
      <c r="J56" s="13"/>
      <c r="K56" s="74">
        <f t="shared" si="14"/>
        <v>1</v>
      </c>
    </row>
    <row r="57" spans="2:11" ht="15" customHeight="1" x14ac:dyDescent="0.2">
      <c r="B57" s="73">
        <v>53</v>
      </c>
      <c r="C57" s="13" t="s">
        <v>111</v>
      </c>
      <c r="D57" s="13" t="s">
        <v>111</v>
      </c>
      <c r="E57" s="13"/>
      <c r="F57" s="13"/>
      <c r="G57" s="42">
        <v>1</v>
      </c>
      <c r="H57" s="13"/>
      <c r="I57" s="13"/>
      <c r="J57" s="13"/>
      <c r="K57" s="74">
        <f t="shared" si="14"/>
        <v>1</v>
      </c>
    </row>
    <row r="58" spans="2:11" ht="15" customHeight="1" x14ac:dyDescent="0.2">
      <c r="B58" s="73">
        <v>54</v>
      </c>
      <c r="C58" s="13" t="s">
        <v>99</v>
      </c>
      <c r="D58" s="13" t="s">
        <v>99</v>
      </c>
      <c r="E58" s="13"/>
      <c r="F58" s="13"/>
      <c r="G58" s="42">
        <v>1</v>
      </c>
      <c r="H58" s="13"/>
      <c r="I58" s="13"/>
      <c r="J58" s="13"/>
      <c r="K58" s="74">
        <f t="shared" si="14"/>
        <v>1</v>
      </c>
    </row>
    <row r="59" spans="2:11" ht="15" customHeight="1" x14ac:dyDescent="0.2">
      <c r="B59" s="73">
        <v>55</v>
      </c>
      <c r="C59" s="13" t="s">
        <v>29</v>
      </c>
      <c r="D59" s="13" t="str">
        <f t="shared" ref="D59:D63" si="19">LEFT(C59, SEARCH("/",C59,1)-1)</f>
        <v>Jonas Rutkauskas</v>
      </c>
      <c r="E59" s="13">
        <v>1</v>
      </c>
      <c r="F59" s="13"/>
      <c r="G59" s="21"/>
      <c r="H59" s="13"/>
      <c r="I59" s="13"/>
      <c r="J59" s="17"/>
      <c r="K59" s="74">
        <f t="shared" si="14"/>
        <v>1</v>
      </c>
    </row>
    <row r="60" spans="2:11" ht="15" customHeight="1" x14ac:dyDescent="0.2">
      <c r="B60" s="73">
        <v>56</v>
      </c>
      <c r="C60" s="13" t="s">
        <v>47</v>
      </c>
      <c r="D60" s="13" t="str">
        <f t="shared" si="19"/>
        <v>Žydrūnas Vilčinskas</v>
      </c>
      <c r="E60" s="13">
        <v>1</v>
      </c>
      <c r="F60" s="13"/>
      <c r="G60" s="21"/>
      <c r="H60" s="13"/>
      <c r="I60" s="13"/>
      <c r="J60" s="13"/>
      <c r="K60" s="75">
        <f t="shared" si="14"/>
        <v>1</v>
      </c>
    </row>
    <row r="61" spans="2:11" ht="15" customHeight="1" x14ac:dyDescent="0.2">
      <c r="B61" s="73">
        <v>57</v>
      </c>
      <c r="C61" s="13" t="s">
        <v>52</v>
      </c>
      <c r="D61" s="13" t="str">
        <f t="shared" si="19"/>
        <v>Liutauras Mockus</v>
      </c>
      <c r="E61" s="13">
        <v>1</v>
      </c>
      <c r="F61" s="13"/>
      <c r="G61" s="13"/>
      <c r="H61" s="13"/>
      <c r="I61" s="13"/>
      <c r="J61" s="13"/>
      <c r="K61" s="75">
        <f t="shared" si="14"/>
        <v>1</v>
      </c>
    </row>
    <row r="62" spans="2:11" ht="15" customHeight="1" x14ac:dyDescent="0.2">
      <c r="B62" s="73">
        <v>58</v>
      </c>
      <c r="C62" s="13" t="s">
        <v>53</v>
      </c>
      <c r="D62" s="13" t="str">
        <f t="shared" si="19"/>
        <v>Paulius Novakas</v>
      </c>
      <c r="E62" s="13">
        <v>1</v>
      </c>
      <c r="F62" s="13"/>
      <c r="G62" s="13"/>
      <c r="H62" s="13"/>
      <c r="I62" s="13"/>
      <c r="J62" s="13"/>
      <c r="K62" s="75">
        <f t="shared" si="14"/>
        <v>1</v>
      </c>
    </row>
    <row r="63" spans="2:11" ht="15" customHeight="1" x14ac:dyDescent="0.2">
      <c r="B63" s="73">
        <v>59</v>
      </c>
      <c r="C63" s="13" t="s">
        <v>55</v>
      </c>
      <c r="D63" s="13" t="str">
        <f t="shared" si="19"/>
        <v>Jegoras Teras</v>
      </c>
      <c r="E63" s="13">
        <v>1</v>
      </c>
      <c r="F63" s="13"/>
      <c r="G63" s="13"/>
      <c r="H63" s="13"/>
      <c r="I63" s="13"/>
      <c r="J63" s="13"/>
      <c r="K63" s="75">
        <f t="shared" si="14"/>
        <v>1</v>
      </c>
    </row>
    <row r="64" spans="2:11" x14ac:dyDescent="0.2">
      <c r="B64" s="73">
        <v>60</v>
      </c>
      <c r="C64" s="13" t="s">
        <v>74</v>
      </c>
      <c r="D64" s="13" t="s">
        <v>74</v>
      </c>
      <c r="E64" s="13"/>
      <c r="F64" s="13">
        <v>1</v>
      </c>
      <c r="G64" s="13"/>
      <c r="H64" s="13">
        <v>0</v>
      </c>
      <c r="I64" s="13"/>
      <c r="J64" s="13"/>
      <c r="K64" s="75">
        <f t="shared" si="14"/>
        <v>1</v>
      </c>
    </row>
    <row r="65" spans="2:11" x14ac:dyDescent="0.2">
      <c r="B65" s="73">
        <v>61</v>
      </c>
      <c r="C65" s="13" t="s">
        <v>76</v>
      </c>
      <c r="D65" s="13" t="s">
        <v>76</v>
      </c>
      <c r="E65" s="13"/>
      <c r="F65" s="13">
        <v>0</v>
      </c>
      <c r="G65" s="13">
        <v>1</v>
      </c>
      <c r="H65" s="13"/>
      <c r="I65" s="13"/>
      <c r="J65" s="13"/>
      <c r="K65" s="75">
        <f t="shared" si="14"/>
        <v>1</v>
      </c>
    </row>
    <row r="66" spans="2:11" ht="16" thickBot="1" x14ac:dyDescent="0.25">
      <c r="B66" s="76">
        <v>62</v>
      </c>
      <c r="C66" s="77" t="s">
        <v>94</v>
      </c>
      <c r="D66" s="77" t="s">
        <v>94</v>
      </c>
      <c r="E66" s="77"/>
      <c r="F66" s="77">
        <v>0</v>
      </c>
      <c r="G66" s="77"/>
      <c r="H66" s="77">
        <v>1</v>
      </c>
      <c r="I66" s="77"/>
      <c r="J66" s="77"/>
      <c r="K66" s="78">
        <f t="shared" si="14"/>
        <v>1</v>
      </c>
    </row>
  </sheetData>
  <sortState ref="C5:K66">
    <sortCondition descending="1" ref="K5:K66"/>
  </sortState>
  <mergeCells count="5">
    <mergeCell ref="C1:K1"/>
    <mergeCell ref="B2:B3"/>
    <mergeCell ref="C2:C3"/>
    <mergeCell ref="E2:K2"/>
    <mergeCell ref="D2:D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 vair. klasėse</vt:lpstr>
      <vt:lpstr>II vair. klasėse</vt:lpstr>
      <vt:lpstr>Komandos</vt:lpstr>
      <vt:lpstr>Bendra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Mantas</dc:creator>
  <cp:lastModifiedBy>Microsoft Office User</cp:lastModifiedBy>
  <cp:lastPrinted>2015-06-15T19:41:58Z</cp:lastPrinted>
  <dcterms:created xsi:type="dcterms:W3CDTF">2015-06-06T18:42:45Z</dcterms:created>
  <dcterms:modified xsi:type="dcterms:W3CDTF">2020-11-22T22:55:22Z</dcterms:modified>
</cp:coreProperties>
</file>