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tomaszemaitis/Desktop/"/>
    </mc:Choice>
  </mc:AlternateContent>
  <xr:revisionPtr revIDLastSave="0" documentId="13_ncr:1_{B90543BF-AE56-EB4A-B20E-6585D80D7D54}" xr6:coauthVersionLast="36" xr6:coauthVersionMax="45" xr10:uidLastSave="{00000000-0000-0000-0000-000000000000}"/>
  <bookViews>
    <workbookView xWindow="1600" yWindow="460" windowWidth="28800" windowHeight="16460" xr2:uid="{00000000-000D-0000-FFFF-FFFF00000000}"/>
  </bookViews>
  <sheets>
    <sheet name="I vair. klasėse" sheetId="1" r:id="rId1"/>
    <sheet name="II vair. klasėse" sheetId="19" r:id="rId2"/>
    <sheet name="I vair. bendra" sheetId="14" r:id="rId3"/>
    <sheet name="II vair. bendra" sheetId="20" r:id="rId4"/>
    <sheet name="Komandos" sheetId="11" r:id="rId5"/>
  </sheets>
  <definedNames>
    <definedName name="_xlnm._FilterDatabase" localSheetId="0" hidden="1">'I vair. klasėse'!#REF!</definedName>
    <definedName name="_xlnm._FilterDatabase" localSheetId="1" hidden="1">'II vair. klasėse'!#REF!</definedName>
    <definedName name="_xlnm._FilterDatabase" localSheetId="4" hidden="1">Komandos!$A$3:$J$3</definedName>
  </definedName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4" l="1"/>
  <c r="J15" i="14"/>
  <c r="J5" i="11"/>
  <c r="J4" i="11"/>
  <c r="T15" i="20" l="1"/>
  <c r="T37" i="20"/>
  <c r="T38" i="20"/>
  <c r="J9" i="20"/>
  <c r="J12" i="20"/>
  <c r="J11" i="20"/>
  <c r="J18" i="20"/>
  <c r="J8" i="20"/>
  <c r="T28" i="20"/>
  <c r="T36" i="20"/>
  <c r="J15" i="20"/>
  <c r="J25" i="20"/>
  <c r="J27" i="20"/>
  <c r="J28" i="20"/>
  <c r="J29" i="20"/>
  <c r="J30" i="20"/>
  <c r="J31" i="20"/>
  <c r="T40" i="20"/>
  <c r="T39" i="20"/>
  <c r="T35" i="20"/>
  <c r="T20" i="20"/>
  <c r="T22" i="20"/>
  <c r="T18" i="20"/>
  <c r="T26" i="20"/>
  <c r="T34" i="20"/>
  <c r="T7" i="20"/>
  <c r="T33" i="20"/>
  <c r="T32" i="20"/>
  <c r="T31" i="20"/>
  <c r="J14" i="20"/>
  <c r="T9" i="20"/>
  <c r="J22" i="20"/>
  <c r="T11" i="20"/>
  <c r="J26" i="20"/>
  <c r="T30" i="20"/>
  <c r="J20" i="20"/>
  <c r="T23" i="20"/>
  <c r="J10" i="20"/>
  <c r="T13" i="20"/>
  <c r="J21" i="20"/>
  <c r="T29" i="20"/>
  <c r="J6" i="20"/>
  <c r="T14" i="20"/>
  <c r="J17" i="20"/>
  <c r="T17" i="20"/>
  <c r="J23" i="20"/>
  <c r="T25" i="20"/>
  <c r="J24" i="20"/>
  <c r="T27" i="20"/>
  <c r="J13" i="20"/>
  <c r="T24" i="20"/>
  <c r="J16" i="20"/>
  <c r="T21" i="20"/>
  <c r="J19" i="20"/>
  <c r="T10" i="20"/>
  <c r="T19" i="20"/>
  <c r="T16" i="20"/>
  <c r="T6" i="20"/>
  <c r="T8" i="20"/>
  <c r="T12" i="20"/>
  <c r="J7" i="20"/>
  <c r="T5" i="20"/>
  <c r="J5" i="20"/>
  <c r="T34" i="14" l="1"/>
  <c r="T35" i="14"/>
  <c r="T27" i="14"/>
  <c r="J87" i="19"/>
  <c r="J68" i="19"/>
  <c r="J70" i="19"/>
  <c r="J57" i="19"/>
  <c r="J60" i="19"/>
  <c r="J22" i="19"/>
  <c r="J18" i="19"/>
  <c r="J69" i="1"/>
  <c r="T19" i="14" l="1"/>
  <c r="T17" i="14"/>
  <c r="T21" i="14"/>
  <c r="T23" i="14"/>
  <c r="T29" i="14"/>
  <c r="T24" i="14"/>
  <c r="T22" i="14"/>
  <c r="T13" i="14"/>
  <c r="T33" i="14"/>
  <c r="T20" i="14"/>
  <c r="T26" i="14"/>
  <c r="T28" i="14"/>
  <c r="T14" i="14"/>
  <c r="T18" i="14"/>
  <c r="T5" i="14"/>
  <c r="T10" i="14"/>
  <c r="T16" i="14"/>
  <c r="T7" i="14"/>
  <c r="T32" i="14"/>
  <c r="T15" i="14"/>
  <c r="T25" i="14"/>
  <c r="T31" i="14"/>
  <c r="T30" i="14"/>
  <c r="T12" i="14"/>
  <c r="T9" i="14"/>
  <c r="T8" i="14"/>
  <c r="T11" i="14"/>
  <c r="T6" i="14"/>
  <c r="J84" i="19"/>
  <c r="J94" i="19"/>
  <c r="J85" i="19"/>
  <c r="J46" i="1"/>
  <c r="J47" i="19"/>
  <c r="J33" i="19"/>
  <c r="J44" i="19"/>
  <c r="J19" i="19"/>
  <c r="J94" i="1"/>
  <c r="J86" i="1"/>
  <c r="J83" i="1"/>
  <c r="J84" i="1"/>
  <c r="J43" i="1"/>
  <c r="J32" i="1"/>
  <c r="J95" i="19"/>
  <c r="J82" i="19"/>
  <c r="J81" i="19"/>
  <c r="J78" i="19"/>
  <c r="J83" i="19"/>
  <c r="J86" i="19"/>
  <c r="J80" i="19"/>
  <c r="J79" i="19"/>
  <c r="J77" i="19"/>
  <c r="J88" i="19"/>
  <c r="J67" i="19"/>
  <c r="J69" i="19"/>
  <c r="J65" i="19"/>
  <c r="J66" i="19"/>
  <c r="J54" i="19"/>
  <c r="J56" i="19"/>
  <c r="J59" i="19"/>
  <c r="J58" i="19"/>
  <c r="J55" i="19"/>
  <c r="J53" i="19"/>
  <c r="J45" i="19"/>
  <c r="J46" i="19"/>
  <c r="J43" i="19"/>
  <c r="J41" i="19"/>
  <c r="J42" i="19"/>
  <c r="J32" i="19"/>
  <c r="D32" i="19"/>
  <c r="J31" i="19"/>
  <c r="J35" i="19"/>
  <c r="D34" i="19"/>
  <c r="J34" i="19" s="1"/>
  <c r="J27" i="19"/>
  <c r="D27" i="19"/>
  <c r="J30" i="19"/>
  <c r="J28" i="19"/>
  <c r="D28" i="19"/>
  <c r="J29" i="19"/>
  <c r="D29" i="19"/>
  <c r="J17" i="19"/>
  <c r="J14" i="19"/>
  <c r="J16" i="19"/>
  <c r="J20" i="19"/>
  <c r="J21" i="19"/>
  <c r="J15" i="19"/>
  <c r="J7" i="19"/>
  <c r="J8" i="19"/>
  <c r="J6" i="19"/>
  <c r="J5" i="19"/>
  <c r="J95" i="1"/>
  <c r="J76" i="1"/>
  <c r="J78" i="1"/>
  <c r="J79" i="1"/>
  <c r="J85" i="1"/>
  <c r="J82" i="1"/>
  <c r="J77" i="1"/>
  <c r="J80" i="1"/>
  <c r="J81" i="1"/>
  <c r="J87" i="1"/>
  <c r="J64" i="1"/>
  <c r="J68" i="1"/>
  <c r="J66" i="1"/>
  <c r="J65" i="1"/>
  <c r="J54" i="1"/>
  <c r="J56" i="1"/>
  <c r="J57" i="1"/>
  <c r="J55" i="1"/>
  <c r="J58" i="1"/>
  <c r="J52" i="1"/>
  <c r="J53" i="1"/>
  <c r="J40" i="1"/>
  <c r="J42" i="1"/>
  <c r="J45" i="1"/>
  <c r="J44" i="1"/>
  <c r="J41" i="1"/>
  <c r="J27" i="1"/>
  <c r="J29" i="1"/>
  <c r="J26" i="1"/>
  <c r="J33" i="1"/>
  <c r="J34" i="1"/>
  <c r="J30" i="1"/>
  <c r="J31" i="1"/>
  <c r="J28" i="1"/>
  <c r="J20" i="1"/>
  <c r="J16" i="1"/>
  <c r="J17" i="1"/>
  <c r="J15" i="1"/>
  <c r="J18" i="1"/>
  <c r="J19" i="1"/>
  <c r="J14" i="1"/>
  <c r="D31" i="1"/>
  <c r="D26" i="1"/>
  <c r="D33" i="1"/>
  <c r="D27" i="1"/>
  <c r="D28" i="1"/>
  <c r="J6" i="1"/>
  <c r="J8" i="1"/>
  <c r="J7" i="1"/>
  <c r="J5" i="1"/>
  <c r="J7" i="14" l="1"/>
  <c r="J21" i="14" l="1"/>
  <c r="J22" i="14"/>
  <c r="J9" i="14"/>
  <c r="J19" i="14"/>
  <c r="J11" i="14"/>
  <c r="J10" i="14"/>
  <c r="J5" i="14"/>
  <c r="J13" i="14"/>
  <c r="J14" i="14"/>
  <c r="J18" i="14"/>
  <c r="J7" i="11"/>
  <c r="J20" i="14" l="1"/>
  <c r="J23" i="14"/>
  <c r="J12" i="14"/>
  <c r="J16" i="14"/>
  <c r="J8" i="14"/>
  <c r="J17" i="14"/>
  <c r="J6" i="14"/>
  <c r="J9" i="11"/>
  <c r="J8" i="11"/>
  <c r="J6" i="11"/>
</calcChain>
</file>

<file path=xl/sharedStrings.xml><?xml version="1.0" encoding="utf-8"?>
<sst xmlns="http://schemas.openxmlformats.org/spreadsheetml/2006/main" count="419" uniqueCount="143">
  <si>
    <t>Iš viso:</t>
  </si>
  <si>
    <t>Taškai etapuose:</t>
  </si>
  <si>
    <t>Komandos pavadinimas</t>
  </si>
  <si>
    <t>Vieta:</t>
  </si>
  <si>
    <t>Vardas, pavardė:</t>
  </si>
  <si>
    <t>* - LASF Ralio komiteto sprendimu, nesant galimybės nustatyti, kuri komanda užėmė 5, o kuri - 6 vietą, 
abiem komandos taškai skirti už 5 vietą.</t>
  </si>
  <si>
    <t>I
Žemaitija</t>
  </si>
  <si>
    <t>II
Rokiškis</t>
  </si>
  <si>
    <t>LARČ 1</t>
  </si>
  <si>
    <t>LARČ 2</t>
  </si>
  <si>
    <t>LARČ 3</t>
  </si>
  <si>
    <t>LARČ 4</t>
  </si>
  <si>
    <t>LARČ 5</t>
  </si>
  <si>
    <t>2020 m. Lietuvos automobilių ralio čempionatas</t>
  </si>
  <si>
    <t>Vaidotas Žala</t>
  </si>
  <si>
    <t>Dominykas Butvilas</t>
  </si>
  <si>
    <t>Mariusz Zapala</t>
  </si>
  <si>
    <t>Robert Kocik</t>
  </si>
  <si>
    <t>Vytautas Švedas</t>
  </si>
  <si>
    <t>Gediminas Maškauskas</t>
  </si>
  <si>
    <t>Aurimas Eidžiūnas</t>
  </si>
  <si>
    <t>Jonas Sluckus</t>
  </si>
  <si>
    <t>Eugenijus Michalauskas</t>
  </si>
  <si>
    <t>Artūras Daunoravičius</t>
  </si>
  <si>
    <t>Arūnas Černius</t>
  </si>
  <si>
    <t>Giedrius Notkus</t>
  </si>
  <si>
    <t>Jānis Vorobjovs</t>
  </si>
  <si>
    <t>Ramūnas Čapkauskas</t>
  </si>
  <si>
    <t>Eugenijus Sladkevičius</t>
  </si>
  <si>
    <t>Nerijus Malasevicius</t>
  </si>
  <si>
    <t>Karolis Raišys</t>
  </si>
  <si>
    <t>Egidijus Gelūnas</t>
  </si>
  <si>
    <t>Karolis Kairys</t>
  </si>
  <si>
    <t>Vladas Jurkevičius</t>
  </si>
  <si>
    <t>Deividas Gezevičius</t>
  </si>
  <si>
    <t>Justas Simaška</t>
  </si>
  <si>
    <t>Drew Holland</t>
  </si>
  <si>
    <t>Remigijus Dzvankauskas</t>
  </si>
  <si>
    <t>Justas Tamašauskas</t>
  </si>
  <si>
    <t>Giedrius Firantas</t>
  </si>
  <si>
    <t>Mantas Jurgaitis</t>
  </si>
  <si>
    <t>Ginas Petraitis</t>
  </si>
  <si>
    <t>Aurimas Buteikis</t>
  </si>
  <si>
    <t>Darius Biesevičius</t>
  </si>
  <si>
    <t>Krzysztof Bubik</t>
  </si>
  <si>
    <t>Įskaita:</t>
  </si>
  <si>
    <t>LARČ 6</t>
  </si>
  <si>
    <t>Marius Dainys</t>
  </si>
  <si>
    <t>Audronis Gulbinas</t>
  </si>
  <si>
    <t>Evaldas Gezevičius</t>
  </si>
  <si>
    <t>Paulius Povilionis</t>
  </si>
  <si>
    <t>LARČ 7</t>
  </si>
  <si>
    <t>Dovilas Čiutelė</t>
  </si>
  <si>
    <t>Tadas Pupeikis</t>
  </si>
  <si>
    <t>Marius Žiukelis</t>
  </si>
  <si>
    <t>Aras Kalėda</t>
  </si>
  <si>
    <t>Valerijus Afanasjevas</t>
  </si>
  <si>
    <t>Daumantas Zamokas</t>
  </si>
  <si>
    <t>Vytautas Kaziukonis</t>
  </si>
  <si>
    <t>Vytautas Puodžiūnas</t>
  </si>
  <si>
    <t>Saulius Zurlys</t>
  </si>
  <si>
    <t>Historic</t>
  </si>
  <si>
    <t>Andris Mālnieks</t>
  </si>
  <si>
    <t>Dalius Strižanas</t>
  </si>
  <si>
    <t>Ivo Pūķis</t>
  </si>
  <si>
    <t>Žilvinas Sakalauskas</t>
  </si>
  <si>
    <t>Renatas Vaitkevičius</t>
  </si>
  <si>
    <t>Lukasz Gwiazda</t>
  </si>
  <si>
    <t>Stasys Tarailė</t>
  </si>
  <si>
    <t>Artūras Šabanavičius</t>
  </si>
  <si>
    <t>Sebastian Wach</t>
  </si>
  <si>
    <t>Mindaugas Varža</t>
  </si>
  <si>
    <t>Titas Čapkauskas</t>
  </si>
  <si>
    <t>Justas Barysas</t>
  </si>
  <si>
    <t>Ilya Zakmans</t>
  </si>
  <si>
    <t>Giedrius Šileikis</t>
  </si>
  <si>
    <t>Edvinas Pagirskas</t>
  </si>
  <si>
    <t>Kristupas Adinavičius</t>
  </si>
  <si>
    <t>Marius Kairys</t>
  </si>
  <si>
    <t>Edgaras Urbanavičius</t>
  </si>
  <si>
    <t>Jolanta Ščiglinskienė</t>
  </si>
  <si>
    <t>Vaidas Šmigelskas</t>
  </si>
  <si>
    <t>Matas Valiulis</t>
  </si>
  <si>
    <t>Aisvydas Paliukėnas</t>
  </si>
  <si>
    <t>Tomas Nenartavičius</t>
  </si>
  <si>
    <t>Aurimas Kropas</t>
  </si>
  <si>
    <t>Martynas Drūlia</t>
  </si>
  <si>
    <t>Džeraldas Petraitis</t>
  </si>
  <si>
    <t>Donatas Zvicevičius</t>
  </si>
  <si>
    <t>Dovydas Ketvirtis</t>
  </si>
  <si>
    <t>Audrius Šošas</t>
  </si>
  <si>
    <t>Tomas Pupeikis</t>
  </si>
  <si>
    <t>Tomas Klimasauskas</t>
  </si>
  <si>
    <t>Steponas Kriaučiūnas</t>
  </si>
  <si>
    <t>Mateusz Martynek</t>
  </si>
  <si>
    <t>Arvydas Kalėda</t>
  </si>
  <si>
    <t>Vytis Pauliukonis</t>
  </si>
  <si>
    <t>Aleksandras Dainys</t>
  </si>
  <si>
    <t>Mindaugas Valiukas</t>
  </si>
  <si>
    <t>Vaidotas Orantas</t>
  </si>
  <si>
    <t>Šarūnas Gumauskas</t>
  </si>
  <si>
    <t>Algirdas Pranckūnas</t>
  </si>
  <si>
    <t>Ilona Staškutė</t>
  </si>
  <si>
    <t>Arūnas Jarašius</t>
  </si>
  <si>
    <t>Henrikas Pupelis</t>
  </si>
  <si>
    <t>Nerijus Karpas</t>
  </si>
  <si>
    <t>Marius Vėgėlė</t>
  </si>
  <si>
    <t>Dovilas Čiutele</t>
  </si>
  <si>
    <t>Gracjan Predko</t>
  </si>
  <si>
    <t>Žilvinas Juršys</t>
  </si>
  <si>
    <t>Marcin Hinz</t>
  </si>
  <si>
    <t>Dennis Zenz</t>
  </si>
  <si>
    <t>Mateusz Pawłowski</t>
  </si>
  <si>
    <t>Hubert Laskowski</t>
  </si>
  <si>
    <t>Fabio Schwarz</t>
  </si>
  <si>
    <t>Renaldas Gegužinskas</t>
  </si>
  <si>
    <t>Ramūnas Paškevičius</t>
  </si>
  <si>
    <t>Adrian Sadowski</t>
  </si>
  <si>
    <t>2020 m. Lietuvos automobilių ralio čempionatas
komandų klasifikacija</t>
  </si>
  <si>
    <t>Įskaita: AWD</t>
  </si>
  <si>
    <t>Įskaita: 2WD</t>
  </si>
  <si>
    <t>J.Tamašauskas</t>
  </si>
  <si>
    <t>Justinas Brokorius</t>
  </si>
  <si>
    <t>Adrian Chwietczuk</t>
  </si>
  <si>
    <t>III
Elektrėnai</t>
  </si>
  <si>
    <t>Mindaugas Jankauskas</t>
  </si>
  <si>
    <t>Mantas Kutka</t>
  </si>
  <si>
    <t>Gediminas Saudargas</t>
  </si>
  <si>
    <t>Bartosz Dzienis</t>
  </si>
  <si>
    <t>Paulius Moliejus</t>
  </si>
  <si>
    <t>Mindaugas Vijeikis</t>
  </si>
  <si>
    <t>VIADA-MULTI FX</t>
  </si>
  <si>
    <t>Kauno Autoklubas</t>
  </si>
  <si>
    <t>MV SPORT</t>
  </si>
  <si>
    <t>Ralio draugai</t>
  </si>
  <si>
    <t>Kelmės ASK</t>
  </si>
  <si>
    <t>SAMSONAS MOTORSPORT</t>
  </si>
  <si>
    <t>Dalius Strizanas</t>
  </si>
  <si>
    <t>Michał Kuśnierz</t>
  </si>
  <si>
    <t>Bożydar Grzywaczewski</t>
  </si>
  <si>
    <t>Mantas Klikauskas</t>
  </si>
  <si>
    <t>Modestas Jakas</t>
  </si>
  <si>
    <t>Silverijus Lapėnas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</si>
</sst>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theme="1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1"/>
      </top>
      <bottom style="thin">
        <color theme="0" tint="-0.34998626667073579"/>
      </bottom>
      <diagonal/>
    </border>
    <border>
      <left/>
      <right/>
      <top style="medium">
        <color theme="1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1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/>
      <diagonal/>
    </border>
    <border>
      <left style="medium">
        <color theme="1"/>
      </left>
      <right/>
      <top style="medium">
        <color theme="1"/>
      </top>
      <bottom style="thin">
        <color theme="0" tint="-0.34998626667073579"/>
      </bottom>
      <diagonal/>
    </border>
    <border>
      <left style="thin">
        <color theme="6"/>
      </left>
      <right style="thin">
        <color theme="6"/>
      </right>
      <top style="medium">
        <color theme="1"/>
      </top>
      <bottom style="thin">
        <color theme="6"/>
      </bottom>
      <diagonal/>
    </border>
    <border>
      <left style="medium">
        <color theme="1"/>
      </left>
      <right/>
      <top style="thin">
        <color theme="0" tint="-0.34998626667073579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1"/>
      </left>
      <right style="thin">
        <color theme="6"/>
      </right>
      <top style="medium">
        <color theme="1"/>
      </top>
      <bottom style="thin">
        <color theme="6"/>
      </bottom>
      <diagonal/>
    </border>
    <border>
      <left style="thin">
        <color theme="6"/>
      </left>
      <right style="medium">
        <color theme="1"/>
      </right>
      <top style="medium">
        <color theme="1"/>
      </top>
      <bottom style="thin">
        <color theme="6"/>
      </bottom>
      <diagonal/>
    </border>
    <border>
      <left style="medium">
        <color theme="1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theme="1"/>
      </right>
      <top style="thin">
        <color theme="6"/>
      </top>
      <bottom style="thin">
        <color theme="6"/>
      </bottom>
      <diagonal/>
    </border>
    <border>
      <left style="medium">
        <color theme="1"/>
      </left>
      <right style="thin">
        <color theme="6"/>
      </right>
      <top style="thin">
        <color theme="6"/>
      </top>
      <bottom style="medium">
        <color theme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1"/>
      </bottom>
      <diagonal/>
    </border>
    <border>
      <left style="thin">
        <color theme="6"/>
      </left>
      <right style="medium">
        <color theme="1"/>
      </right>
      <top style="thin">
        <color theme="6"/>
      </top>
      <bottom style="medium">
        <color theme="1"/>
      </bottom>
      <diagonal/>
    </border>
  </borders>
  <cellStyleXfs count="2">
    <xf numFmtId="0" fontId="0" fillId="0" borderId="0"/>
    <xf numFmtId="0" fontId="9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right" vertical="center"/>
    </xf>
    <xf numFmtId="0" fontId="3" fillId="2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Border="1" applyAlignment="1">
      <alignment horizontal="right" vertical="center"/>
    </xf>
    <xf numFmtId="0" fontId="1" fillId="2" borderId="34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right" vertical="center"/>
    </xf>
    <xf numFmtId="0" fontId="2" fillId="0" borderId="3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/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/>
    <xf numFmtId="0" fontId="2" fillId="3" borderId="33" xfId="0" applyFont="1" applyFill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0" xfId="0" applyFont="1"/>
    <xf numFmtId="0" fontId="2" fillId="0" borderId="3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46" xfId="0" applyFont="1" applyBorder="1"/>
    <xf numFmtId="0" fontId="7" fillId="0" borderId="38" xfId="0" applyFont="1" applyBorder="1"/>
    <xf numFmtId="0" fontId="7" fillId="0" borderId="0" xfId="0" applyFont="1" applyBorder="1"/>
    <xf numFmtId="0" fontId="2" fillId="0" borderId="38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3" borderId="3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36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2" borderId="35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0" fillId="3" borderId="49" xfId="0" applyFill="1" applyBorder="1" applyAlignment="1">
      <alignment vertical="center"/>
    </xf>
    <xf numFmtId="0" fontId="2" fillId="3" borderId="49" xfId="0" applyFont="1" applyFill="1" applyBorder="1" applyAlignment="1">
      <alignment vertical="center"/>
    </xf>
    <xf numFmtId="47" fontId="0" fillId="3" borderId="49" xfId="0" applyNumberForma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3" borderId="36" xfId="0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3" borderId="55" xfId="0" applyFill="1" applyBorder="1" applyAlignment="1">
      <alignment vertical="center"/>
    </xf>
    <xf numFmtId="0" fontId="2" fillId="3" borderId="55" xfId="0" applyFont="1" applyFill="1" applyBorder="1" applyAlignment="1">
      <alignment vertical="center"/>
    </xf>
    <xf numFmtId="0" fontId="0" fillId="0" borderId="56" xfId="0" applyBorder="1" applyAlignment="1">
      <alignment vertical="center"/>
    </xf>
  </cellXfs>
  <cellStyles count="2">
    <cellStyle name="Normal" xfId="0" builtinId="0"/>
    <cellStyle name="Normal 2" xfId="1" xr:uid="{8DD6CE9E-99A6-4EC7-B91F-5D81AE4103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2</xdr:col>
      <xdr:colOff>561975</xdr:colOff>
      <xdr:row>0</xdr:row>
      <xdr:rowOff>553811</xdr:rowOff>
    </xdr:to>
    <xdr:pic>
      <xdr:nvPicPr>
        <xdr:cNvPr id="6" name="Picture 5" descr="Description: LASF_logotipas_RGB_png">
          <a:extLst>
            <a:ext uri="{FF2B5EF4-FFF2-40B4-BE49-F238E27FC236}">
              <a16:creationId xmlns:a16="http://schemas.microsoft.com/office/drawing/2014/main" id="{7DE908AE-3945-4237-8ADD-3592DDA59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2</xdr:col>
      <xdr:colOff>561975</xdr:colOff>
      <xdr:row>0</xdr:row>
      <xdr:rowOff>553811</xdr:rowOff>
    </xdr:to>
    <xdr:pic>
      <xdr:nvPicPr>
        <xdr:cNvPr id="2" name="Picture 1" descr="Description: LASF_logotipas_RGB_png">
          <a:extLst>
            <a:ext uri="{FF2B5EF4-FFF2-40B4-BE49-F238E27FC236}">
              <a16:creationId xmlns:a16="http://schemas.microsoft.com/office/drawing/2014/main" id="{C19F3D80-94EE-4ABC-9B2F-C44A7777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95250"/>
          <a:ext cx="1038225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2</xdr:col>
      <xdr:colOff>590550</xdr:colOff>
      <xdr:row>0</xdr:row>
      <xdr:rowOff>563336</xdr:rowOff>
    </xdr:to>
    <xdr:pic>
      <xdr:nvPicPr>
        <xdr:cNvPr id="4" name="Picture 1" descr="Description: LASF_logotipas_RGB_png">
          <a:extLst>
            <a:ext uri="{FF2B5EF4-FFF2-40B4-BE49-F238E27FC236}">
              <a16:creationId xmlns:a16="http://schemas.microsoft.com/office/drawing/2014/main" id="{907017FB-EA5F-4C94-BD5E-1A52D8D59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0</xdr:row>
      <xdr:rowOff>104775</xdr:rowOff>
    </xdr:from>
    <xdr:to>
      <xdr:col>12</xdr:col>
      <xdr:colOff>590550</xdr:colOff>
      <xdr:row>0</xdr:row>
      <xdr:rowOff>563336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365535CE-BFFF-43E1-9EE6-C1703D34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2</xdr:col>
      <xdr:colOff>590550</xdr:colOff>
      <xdr:row>0</xdr:row>
      <xdr:rowOff>563336</xdr:rowOff>
    </xdr:to>
    <xdr:pic>
      <xdr:nvPicPr>
        <xdr:cNvPr id="2" name="Picture 1" descr="Description: LASF_logotipas_RGB_png">
          <a:extLst>
            <a:ext uri="{FF2B5EF4-FFF2-40B4-BE49-F238E27FC236}">
              <a16:creationId xmlns:a16="http://schemas.microsoft.com/office/drawing/2014/main" id="{00C7AEAB-3633-4620-A9C2-1F58CBCB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0</xdr:row>
      <xdr:rowOff>104775</xdr:rowOff>
    </xdr:from>
    <xdr:to>
      <xdr:col>12</xdr:col>
      <xdr:colOff>590550</xdr:colOff>
      <xdr:row>0</xdr:row>
      <xdr:rowOff>563336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764B42C0-CB10-440A-A7F6-0FAFD59D9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2</xdr:col>
      <xdr:colOff>590550</xdr:colOff>
      <xdr:row>0</xdr:row>
      <xdr:rowOff>563336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8"/>
  <sheetViews>
    <sheetView tabSelected="1" topLeftCell="A69" workbookViewId="0">
      <selection activeCell="M89" sqref="M89"/>
    </sheetView>
  </sheetViews>
  <sheetFormatPr baseColWidth="10" defaultColWidth="8.83203125" defaultRowHeight="15" customHeight="1" x14ac:dyDescent="0.2"/>
  <cols>
    <col min="1" max="1" width="5.6640625" style="4" customWidth="1"/>
    <col min="2" max="2" width="7.1640625" style="36" customWidth="1"/>
    <col min="3" max="3" width="38.5" style="5" customWidth="1"/>
    <col min="4" max="4" width="9.83203125" style="5" customWidth="1"/>
    <col min="5" max="5" width="11.33203125" style="5" customWidth="1"/>
    <col min="6" max="6" width="11.83203125" style="5" customWidth="1"/>
    <col min="7" max="7" width="12" style="5" customWidth="1"/>
    <col min="8" max="8" width="13.1640625" style="5" customWidth="1"/>
    <col min="9" max="9" width="10.5" style="5" bestFit="1" customWidth="1"/>
    <col min="10" max="10" width="7.33203125" style="5" customWidth="1"/>
    <col min="11" max="16384" width="8.83203125" style="5"/>
  </cols>
  <sheetData>
    <row r="1" spans="1:10" ht="50.25" customHeight="1" thickBot="1" x14ac:dyDescent="0.25">
      <c r="C1" s="70" t="s">
        <v>13</v>
      </c>
      <c r="D1" s="71"/>
      <c r="E1" s="71"/>
      <c r="F1" s="71"/>
      <c r="G1" s="71"/>
      <c r="H1" s="71"/>
      <c r="I1" s="71"/>
      <c r="J1" s="71"/>
    </row>
    <row r="2" spans="1:10" ht="15" customHeight="1" x14ac:dyDescent="0.2">
      <c r="B2" s="63" t="s">
        <v>3</v>
      </c>
      <c r="C2" s="65" t="s">
        <v>4</v>
      </c>
      <c r="D2" s="67" t="s">
        <v>1</v>
      </c>
      <c r="E2" s="68"/>
      <c r="F2" s="68"/>
      <c r="G2" s="68"/>
      <c r="H2" s="68"/>
      <c r="I2" s="68"/>
      <c r="J2" s="69"/>
    </row>
    <row r="3" spans="1:10" s="7" customFormat="1" ht="44" customHeight="1" thickBot="1" x14ac:dyDescent="0.25">
      <c r="A3" s="6"/>
      <c r="B3" s="64"/>
      <c r="C3" s="66"/>
      <c r="D3" s="10" t="s">
        <v>6</v>
      </c>
      <c r="E3" s="10" t="s">
        <v>7</v>
      </c>
      <c r="F3" s="10" t="s">
        <v>124</v>
      </c>
      <c r="G3" s="10"/>
      <c r="H3" s="10"/>
      <c r="I3" s="10"/>
      <c r="J3" s="19" t="s">
        <v>0</v>
      </c>
    </row>
    <row r="4" spans="1:10" s="7" customFormat="1" ht="15" customHeight="1" x14ac:dyDescent="0.2">
      <c r="A4" s="6"/>
      <c r="B4" s="32" t="s">
        <v>45</v>
      </c>
      <c r="C4" s="50" t="s">
        <v>8</v>
      </c>
      <c r="D4" s="8"/>
      <c r="E4" s="8"/>
      <c r="F4" s="8"/>
      <c r="G4" s="8"/>
      <c r="H4" s="8"/>
      <c r="I4" s="8"/>
      <c r="J4" s="20"/>
    </row>
    <row r="5" spans="1:10" s="7" customFormat="1" ht="15" customHeight="1" x14ac:dyDescent="0.2">
      <c r="A5" s="6"/>
      <c r="B5" s="37">
        <v>1</v>
      </c>
      <c r="C5" s="35" t="s">
        <v>14</v>
      </c>
      <c r="D5" s="3">
        <v>35</v>
      </c>
      <c r="E5" s="3">
        <v>35</v>
      </c>
      <c r="F5" s="12">
        <v>35</v>
      </c>
      <c r="G5" s="15"/>
      <c r="H5" s="15"/>
      <c r="I5" s="15"/>
      <c r="J5" s="22">
        <f>SUM(D5:I5)</f>
        <v>105</v>
      </c>
    </row>
    <row r="6" spans="1:10" s="7" customFormat="1" ht="15" customHeight="1" x14ac:dyDescent="0.2">
      <c r="A6" s="6"/>
      <c r="B6" s="37">
        <v>2</v>
      </c>
      <c r="C6" s="35" t="s">
        <v>15</v>
      </c>
      <c r="D6" s="3">
        <v>4</v>
      </c>
      <c r="E6" s="3">
        <v>28</v>
      </c>
      <c r="F6" s="15">
        <v>28</v>
      </c>
      <c r="G6" s="15"/>
      <c r="H6" s="15"/>
      <c r="I6" s="15"/>
      <c r="J6" s="22">
        <f>SUM(D6:I6)</f>
        <v>60</v>
      </c>
    </row>
    <row r="7" spans="1:10" s="7" customFormat="1" ht="15" customHeight="1" x14ac:dyDescent="0.2">
      <c r="A7" s="6"/>
      <c r="B7" s="37">
        <v>3</v>
      </c>
      <c r="C7" s="35" t="s">
        <v>17</v>
      </c>
      <c r="D7" s="3">
        <v>27</v>
      </c>
      <c r="E7" s="3">
        <v>0</v>
      </c>
      <c r="F7" s="15">
        <v>24</v>
      </c>
      <c r="G7" s="15"/>
      <c r="H7" s="15"/>
      <c r="I7" s="15"/>
      <c r="J7" s="22">
        <f>SUM(D7:I7)</f>
        <v>51</v>
      </c>
    </row>
    <row r="8" spans="1:10" s="7" customFormat="1" ht="15" customHeight="1" x14ac:dyDescent="0.2">
      <c r="A8" s="6"/>
      <c r="B8" s="37">
        <v>4</v>
      </c>
      <c r="C8" s="35" t="s">
        <v>16</v>
      </c>
      <c r="D8" s="3">
        <v>23</v>
      </c>
      <c r="E8" s="3">
        <v>0</v>
      </c>
      <c r="F8" s="15"/>
      <c r="G8" s="15"/>
      <c r="H8" s="15"/>
      <c r="I8" s="15"/>
      <c r="J8" s="22">
        <f>SUM(D8:I8)</f>
        <v>23</v>
      </c>
    </row>
    <row r="9" spans="1:10" s="7" customFormat="1" ht="15" customHeight="1" thickBot="1" x14ac:dyDescent="0.25">
      <c r="A9" s="6"/>
      <c r="B9" s="39"/>
      <c r="C9" s="40"/>
      <c r="D9" s="23"/>
      <c r="E9" s="23"/>
      <c r="F9" s="41"/>
      <c r="G9" s="23"/>
      <c r="H9" s="23"/>
      <c r="I9" s="23"/>
      <c r="J9" s="21"/>
    </row>
    <row r="10" spans="1:10" ht="15" customHeight="1" thickBot="1" x14ac:dyDescent="0.25"/>
    <row r="11" spans="1:10" ht="15" customHeight="1" x14ac:dyDescent="0.2">
      <c r="B11" s="63" t="s">
        <v>3</v>
      </c>
      <c r="C11" s="65" t="s">
        <v>4</v>
      </c>
      <c r="D11" s="67" t="s">
        <v>1</v>
      </c>
      <c r="E11" s="68"/>
      <c r="F11" s="68"/>
      <c r="G11" s="68"/>
      <c r="H11" s="68"/>
      <c r="I11" s="68"/>
      <c r="J11" s="69"/>
    </row>
    <row r="12" spans="1:10" s="7" customFormat="1" ht="44" customHeight="1" thickBot="1" x14ac:dyDescent="0.25">
      <c r="A12" s="6"/>
      <c r="B12" s="64"/>
      <c r="C12" s="66"/>
      <c r="D12" s="10" t="s">
        <v>6</v>
      </c>
      <c r="E12" s="10" t="s">
        <v>7</v>
      </c>
      <c r="F12" s="10" t="s">
        <v>124</v>
      </c>
      <c r="G12" s="10"/>
      <c r="H12" s="10"/>
      <c r="I12" s="10"/>
      <c r="J12" s="19" t="s">
        <v>0</v>
      </c>
    </row>
    <row r="13" spans="1:10" s="7" customFormat="1" ht="15" customHeight="1" x14ac:dyDescent="0.2">
      <c r="A13" s="6"/>
      <c r="B13" s="32" t="s">
        <v>45</v>
      </c>
      <c r="C13" s="50" t="s">
        <v>9</v>
      </c>
      <c r="D13" s="8"/>
      <c r="E13" s="8"/>
      <c r="F13" s="8"/>
      <c r="G13" s="8"/>
      <c r="H13" s="8"/>
      <c r="I13" s="8"/>
      <c r="J13" s="20"/>
    </row>
    <row r="14" spans="1:10" s="7" customFormat="1" ht="15" customHeight="1" x14ac:dyDescent="0.2">
      <c r="A14" s="6"/>
      <c r="B14" s="37">
        <v>1</v>
      </c>
      <c r="C14" s="35" t="s">
        <v>18</v>
      </c>
      <c r="D14" s="15">
        <v>35</v>
      </c>
      <c r="E14" s="3">
        <v>35</v>
      </c>
      <c r="F14" s="12">
        <v>35</v>
      </c>
      <c r="G14" s="15"/>
      <c r="H14" s="15"/>
      <c r="I14" s="15"/>
      <c r="J14" s="22">
        <f t="shared" ref="J14:J20" si="0">SUM(D14:I14)</f>
        <v>105</v>
      </c>
    </row>
    <row r="15" spans="1:10" s="7" customFormat="1" ht="15" customHeight="1" x14ac:dyDescent="0.2">
      <c r="A15" s="6"/>
      <c r="B15" s="37">
        <v>2</v>
      </c>
      <c r="C15" s="35" t="s">
        <v>22</v>
      </c>
      <c r="D15" s="15">
        <v>28</v>
      </c>
      <c r="E15" s="3">
        <v>27</v>
      </c>
      <c r="F15" s="15">
        <v>28</v>
      </c>
      <c r="G15" s="15"/>
      <c r="H15" s="15"/>
      <c r="I15" s="15"/>
      <c r="J15" s="22">
        <f t="shared" si="0"/>
        <v>83</v>
      </c>
    </row>
    <row r="16" spans="1:10" s="7" customFormat="1" ht="15" customHeight="1" x14ac:dyDescent="0.2">
      <c r="A16" s="6"/>
      <c r="B16" s="37">
        <v>3</v>
      </c>
      <c r="C16" s="35" t="s">
        <v>20</v>
      </c>
      <c r="D16" s="15">
        <v>0</v>
      </c>
      <c r="E16" s="3">
        <v>25</v>
      </c>
      <c r="F16" s="15">
        <v>23</v>
      </c>
      <c r="G16" s="15"/>
      <c r="H16" s="15"/>
      <c r="I16" s="15"/>
      <c r="J16" s="22">
        <f t="shared" si="0"/>
        <v>48</v>
      </c>
    </row>
    <row r="17" spans="1:10" s="7" customFormat="1" ht="15" customHeight="1" x14ac:dyDescent="0.2">
      <c r="A17" s="6"/>
      <c r="B17" s="37">
        <v>4</v>
      </c>
      <c r="C17" s="35" t="s">
        <v>21</v>
      </c>
      <c r="D17" s="15">
        <v>21</v>
      </c>
      <c r="E17" s="3">
        <v>0</v>
      </c>
      <c r="F17" s="15">
        <v>20</v>
      </c>
      <c r="G17" s="15"/>
      <c r="H17" s="15"/>
      <c r="I17" s="15"/>
      <c r="J17" s="22">
        <f t="shared" si="0"/>
        <v>41</v>
      </c>
    </row>
    <row r="18" spans="1:10" s="7" customFormat="1" ht="15" customHeight="1" x14ac:dyDescent="0.2">
      <c r="A18" s="6"/>
      <c r="B18" s="37">
        <v>5</v>
      </c>
      <c r="C18" s="35" t="s">
        <v>23</v>
      </c>
      <c r="D18" s="15">
        <v>18</v>
      </c>
      <c r="E18" s="3">
        <v>21</v>
      </c>
      <c r="F18" s="15">
        <v>0</v>
      </c>
      <c r="G18" s="15"/>
      <c r="H18" s="15"/>
      <c r="I18" s="15"/>
      <c r="J18" s="22">
        <f t="shared" si="0"/>
        <v>39</v>
      </c>
    </row>
    <row r="19" spans="1:10" s="7" customFormat="1" ht="15" customHeight="1" x14ac:dyDescent="0.2">
      <c r="A19" s="6"/>
      <c r="B19" s="37">
        <v>6</v>
      </c>
      <c r="C19" s="35" t="s">
        <v>24</v>
      </c>
      <c r="D19" s="15">
        <v>0</v>
      </c>
      <c r="E19" s="3">
        <v>18</v>
      </c>
      <c r="F19" s="15">
        <v>20</v>
      </c>
      <c r="G19" s="15"/>
      <c r="H19" s="15"/>
      <c r="I19" s="15"/>
      <c r="J19" s="22">
        <f t="shared" si="0"/>
        <v>38</v>
      </c>
    </row>
    <row r="20" spans="1:10" s="7" customFormat="1" ht="15" customHeight="1" x14ac:dyDescent="0.2">
      <c r="A20" s="6"/>
      <c r="B20" s="37">
        <v>7</v>
      </c>
      <c r="C20" s="35" t="s">
        <v>19</v>
      </c>
      <c r="D20" s="15">
        <v>24</v>
      </c>
      <c r="E20" s="3">
        <v>0</v>
      </c>
      <c r="F20" s="15">
        <v>0</v>
      </c>
      <c r="G20" s="15"/>
      <c r="H20" s="15"/>
      <c r="I20" s="15"/>
      <c r="J20" s="22">
        <f t="shared" si="0"/>
        <v>24</v>
      </c>
    </row>
    <row r="21" spans="1:10" s="7" customFormat="1" ht="15" customHeight="1" thickBot="1" x14ac:dyDescent="0.25">
      <c r="A21" s="6"/>
      <c r="B21" s="39"/>
      <c r="C21" s="40"/>
      <c r="D21" s="23"/>
      <c r="E21" s="23"/>
      <c r="F21" s="41"/>
      <c r="G21" s="23"/>
      <c r="H21" s="23"/>
      <c r="I21" s="23"/>
      <c r="J21" s="21"/>
    </row>
    <row r="22" spans="1:10" ht="15" customHeight="1" thickBot="1" x14ac:dyDescent="0.25"/>
    <row r="23" spans="1:10" ht="15" customHeight="1" x14ac:dyDescent="0.2">
      <c r="B23" s="63" t="s">
        <v>3</v>
      </c>
      <c r="C23" s="65" t="s">
        <v>4</v>
      </c>
      <c r="D23" s="67" t="s">
        <v>1</v>
      </c>
      <c r="E23" s="68"/>
      <c r="F23" s="68"/>
      <c r="G23" s="68"/>
      <c r="H23" s="68"/>
      <c r="I23" s="68"/>
      <c r="J23" s="69"/>
    </row>
    <row r="24" spans="1:10" s="7" customFormat="1" ht="44" customHeight="1" thickBot="1" x14ac:dyDescent="0.25">
      <c r="A24" s="6"/>
      <c r="B24" s="64"/>
      <c r="C24" s="66"/>
      <c r="D24" s="10" t="s">
        <v>6</v>
      </c>
      <c r="E24" s="10" t="s">
        <v>7</v>
      </c>
      <c r="F24" s="10" t="s">
        <v>124</v>
      </c>
      <c r="G24" s="10"/>
      <c r="H24" s="10"/>
      <c r="I24" s="10"/>
      <c r="J24" s="19" t="s">
        <v>0</v>
      </c>
    </row>
    <row r="25" spans="1:10" s="7" customFormat="1" ht="15" customHeight="1" x14ac:dyDescent="0.2">
      <c r="A25" s="6"/>
      <c r="B25" s="32" t="s">
        <v>45</v>
      </c>
      <c r="C25" s="50" t="s">
        <v>10</v>
      </c>
      <c r="D25" s="8"/>
      <c r="E25" s="8"/>
      <c r="F25" s="8"/>
      <c r="G25" s="8"/>
      <c r="H25" s="8"/>
      <c r="I25" s="8"/>
      <c r="J25" s="20"/>
    </row>
    <row r="26" spans="1:10" s="7" customFormat="1" ht="15" customHeight="1" x14ac:dyDescent="0.2">
      <c r="A26" s="6"/>
      <c r="B26" s="37">
        <v>1</v>
      </c>
      <c r="C26" s="35" t="s">
        <v>28</v>
      </c>
      <c r="D26" s="3">
        <f>19+2</f>
        <v>21</v>
      </c>
      <c r="E26" s="3">
        <v>27</v>
      </c>
      <c r="F26" s="15">
        <v>24</v>
      </c>
      <c r="G26" s="15"/>
      <c r="H26" s="15"/>
      <c r="I26" s="15"/>
      <c r="J26" s="22">
        <f t="shared" ref="J26:J34" si="1">SUM(D26:I26)</f>
        <v>72</v>
      </c>
    </row>
    <row r="27" spans="1:10" s="7" customFormat="1" ht="15" customHeight="1" x14ac:dyDescent="0.2">
      <c r="A27" s="6"/>
      <c r="B27" s="37">
        <v>2</v>
      </c>
      <c r="C27" s="35" t="s">
        <v>26</v>
      </c>
      <c r="D27" s="3">
        <f>30+4</f>
        <v>34</v>
      </c>
      <c r="E27" s="3">
        <v>0</v>
      </c>
      <c r="F27" s="15">
        <v>35</v>
      </c>
      <c r="G27" s="15"/>
      <c r="H27" s="15"/>
      <c r="I27" s="15"/>
      <c r="J27" s="22">
        <f t="shared" si="1"/>
        <v>69</v>
      </c>
    </row>
    <row r="28" spans="1:10" s="7" customFormat="1" ht="15" customHeight="1" x14ac:dyDescent="0.2">
      <c r="A28" s="6"/>
      <c r="B28" s="37">
        <v>3</v>
      </c>
      <c r="C28" s="35" t="s">
        <v>25</v>
      </c>
      <c r="D28" s="3">
        <f>24+5</f>
        <v>29</v>
      </c>
      <c r="E28" s="3">
        <v>0</v>
      </c>
      <c r="F28" s="12">
        <v>23</v>
      </c>
      <c r="G28" s="15"/>
      <c r="H28" s="15"/>
      <c r="I28" s="15"/>
      <c r="J28" s="22">
        <f t="shared" si="1"/>
        <v>52</v>
      </c>
    </row>
    <row r="29" spans="1:10" s="7" customFormat="1" ht="15" customHeight="1" x14ac:dyDescent="0.2">
      <c r="A29" s="6"/>
      <c r="B29" s="37">
        <v>4</v>
      </c>
      <c r="C29" s="35" t="s">
        <v>27</v>
      </c>
      <c r="D29" s="3">
        <v>0</v>
      </c>
      <c r="E29" s="3">
        <v>26</v>
      </c>
      <c r="F29" s="15">
        <v>26</v>
      </c>
      <c r="G29" s="15"/>
      <c r="H29" s="15"/>
      <c r="I29" s="15"/>
      <c r="J29" s="22">
        <f t="shared" si="1"/>
        <v>52</v>
      </c>
    </row>
    <row r="30" spans="1:10" s="7" customFormat="1" ht="15" customHeight="1" x14ac:dyDescent="0.2">
      <c r="A30" s="6"/>
      <c r="B30" s="37">
        <v>5</v>
      </c>
      <c r="C30" s="35" t="s">
        <v>31</v>
      </c>
      <c r="D30" s="3">
        <v>15</v>
      </c>
      <c r="E30" s="3">
        <v>21</v>
      </c>
      <c r="F30" s="15">
        <v>15</v>
      </c>
      <c r="G30" s="15"/>
      <c r="H30" s="15"/>
      <c r="I30" s="15"/>
      <c r="J30" s="22">
        <f t="shared" si="1"/>
        <v>51</v>
      </c>
    </row>
    <row r="31" spans="1:10" s="7" customFormat="1" ht="15" customHeight="1" x14ac:dyDescent="0.2">
      <c r="A31" s="6"/>
      <c r="B31" s="37">
        <v>6</v>
      </c>
      <c r="C31" s="35" t="s">
        <v>32</v>
      </c>
      <c r="D31" s="3">
        <f>17+1</f>
        <v>18</v>
      </c>
      <c r="E31" s="3">
        <v>0</v>
      </c>
      <c r="F31" s="15">
        <v>18</v>
      </c>
      <c r="G31" s="15"/>
      <c r="H31" s="15"/>
      <c r="I31" s="15"/>
      <c r="J31" s="22">
        <f t="shared" si="1"/>
        <v>36</v>
      </c>
    </row>
    <row r="32" spans="1:10" s="7" customFormat="1" ht="15" customHeight="1" x14ac:dyDescent="0.2">
      <c r="A32" s="6"/>
      <c r="B32" s="37">
        <v>7</v>
      </c>
      <c r="C32" s="35" t="s">
        <v>123</v>
      </c>
      <c r="D32" s="3"/>
      <c r="E32" s="3">
        <v>34</v>
      </c>
      <c r="F32" s="15"/>
      <c r="G32" s="15"/>
      <c r="H32" s="15"/>
      <c r="I32" s="15"/>
      <c r="J32" s="22">
        <f t="shared" si="1"/>
        <v>34</v>
      </c>
    </row>
    <row r="33" spans="1:10" s="7" customFormat="1" ht="15" customHeight="1" x14ac:dyDescent="0.2">
      <c r="A33" s="6"/>
      <c r="B33" s="37">
        <v>8</v>
      </c>
      <c r="C33" s="35" t="s">
        <v>29</v>
      </c>
      <c r="D33" s="3">
        <f>21+3</f>
        <v>24</v>
      </c>
      <c r="E33" s="3">
        <v>0</v>
      </c>
      <c r="F33" s="15">
        <v>0</v>
      </c>
      <c r="G33" s="15"/>
      <c r="H33" s="15"/>
      <c r="I33" s="15"/>
      <c r="J33" s="22">
        <f t="shared" si="1"/>
        <v>24</v>
      </c>
    </row>
    <row r="34" spans="1:10" s="7" customFormat="1" ht="15" customHeight="1" x14ac:dyDescent="0.2">
      <c r="A34" s="6"/>
      <c r="B34" s="37">
        <v>9</v>
      </c>
      <c r="C34" s="35" t="s">
        <v>30</v>
      </c>
      <c r="D34" s="3">
        <v>0</v>
      </c>
      <c r="E34" s="3">
        <v>0</v>
      </c>
      <c r="F34" s="15"/>
      <c r="G34" s="15"/>
      <c r="H34" s="15"/>
      <c r="I34" s="15"/>
      <c r="J34" s="22">
        <f t="shared" si="1"/>
        <v>0</v>
      </c>
    </row>
    <row r="35" spans="1:10" s="7" customFormat="1" ht="15" customHeight="1" thickBot="1" x14ac:dyDescent="0.25">
      <c r="A35" s="6"/>
      <c r="B35" s="39"/>
      <c r="C35" s="40"/>
      <c r="D35" s="23"/>
      <c r="E35" s="23"/>
      <c r="F35" s="41"/>
      <c r="G35" s="23"/>
      <c r="H35" s="23"/>
      <c r="I35" s="23"/>
      <c r="J35" s="21"/>
    </row>
    <row r="36" spans="1:10" ht="15" customHeight="1" thickBot="1" x14ac:dyDescent="0.25"/>
    <row r="37" spans="1:10" ht="15" customHeight="1" x14ac:dyDescent="0.2">
      <c r="B37" s="63" t="s">
        <v>3</v>
      </c>
      <c r="C37" s="65" t="s">
        <v>4</v>
      </c>
      <c r="D37" s="67" t="s">
        <v>1</v>
      </c>
      <c r="E37" s="68"/>
      <c r="F37" s="68"/>
      <c r="G37" s="68"/>
      <c r="H37" s="68"/>
      <c r="I37" s="68"/>
      <c r="J37" s="69"/>
    </row>
    <row r="38" spans="1:10" s="7" customFormat="1" ht="44" customHeight="1" thickBot="1" x14ac:dyDescent="0.25">
      <c r="A38" s="6"/>
      <c r="B38" s="64"/>
      <c r="C38" s="66"/>
      <c r="D38" s="10" t="s">
        <v>6</v>
      </c>
      <c r="E38" s="10" t="s">
        <v>7</v>
      </c>
      <c r="F38" s="10" t="s">
        <v>124</v>
      </c>
      <c r="G38" s="10"/>
      <c r="H38" s="10"/>
      <c r="I38" s="10"/>
      <c r="J38" s="19" t="s">
        <v>0</v>
      </c>
    </row>
    <row r="39" spans="1:10" s="7" customFormat="1" ht="15" customHeight="1" x14ac:dyDescent="0.2">
      <c r="A39" s="6"/>
      <c r="B39" s="32" t="s">
        <v>45</v>
      </c>
      <c r="C39" s="50" t="s">
        <v>11</v>
      </c>
      <c r="D39" s="8"/>
      <c r="E39" s="8"/>
      <c r="F39" s="8"/>
      <c r="G39" s="8"/>
      <c r="H39" s="8"/>
      <c r="I39" s="8"/>
      <c r="J39" s="20"/>
    </row>
    <row r="40" spans="1:10" s="7" customFormat="1" ht="15" customHeight="1" x14ac:dyDescent="0.2">
      <c r="A40" s="6"/>
      <c r="B40" s="37">
        <v>1</v>
      </c>
      <c r="C40" s="35" t="s">
        <v>34</v>
      </c>
      <c r="D40" s="3">
        <v>0</v>
      </c>
      <c r="E40" s="3">
        <v>35</v>
      </c>
      <c r="F40" s="15">
        <v>28</v>
      </c>
      <c r="G40" s="15"/>
      <c r="H40" s="15"/>
      <c r="I40" s="15"/>
      <c r="J40" s="22">
        <f t="shared" ref="J40:J46" si="2">SUM(D40:I40)</f>
        <v>63</v>
      </c>
    </row>
    <row r="41" spans="1:10" s="7" customFormat="1" ht="15" customHeight="1" x14ac:dyDescent="0.2">
      <c r="A41" s="6"/>
      <c r="B41" s="37">
        <v>2</v>
      </c>
      <c r="C41" s="35" t="s">
        <v>33</v>
      </c>
      <c r="D41" s="3">
        <v>28</v>
      </c>
      <c r="E41" s="3">
        <v>0</v>
      </c>
      <c r="F41" s="12">
        <v>35</v>
      </c>
      <c r="G41" s="15"/>
      <c r="H41" s="15"/>
      <c r="I41" s="15"/>
      <c r="J41" s="22">
        <f t="shared" si="2"/>
        <v>63</v>
      </c>
    </row>
    <row r="42" spans="1:10" s="7" customFormat="1" ht="15" customHeight="1" x14ac:dyDescent="0.2">
      <c r="A42" s="6"/>
      <c r="B42" s="37">
        <v>3</v>
      </c>
      <c r="C42" s="35" t="s">
        <v>35</v>
      </c>
      <c r="D42" s="3">
        <v>35</v>
      </c>
      <c r="E42" s="3">
        <v>0</v>
      </c>
      <c r="F42" s="15"/>
      <c r="G42" s="15"/>
      <c r="H42" s="15"/>
      <c r="I42" s="15"/>
      <c r="J42" s="22">
        <f t="shared" si="2"/>
        <v>35</v>
      </c>
    </row>
    <row r="43" spans="1:10" s="7" customFormat="1" ht="15" customHeight="1" x14ac:dyDescent="0.2">
      <c r="A43" s="6"/>
      <c r="B43" s="37">
        <v>4</v>
      </c>
      <c r="C43" s="35" t="s">
        <v>114</v>
      </c>
      <c r="D43" s="3"/>
      <c r="E43" s="3">
        <v>28</v>
      </c>
      <c r="F43" s="15"/>
      <c r="G43" s="15"/>
      <c r="H43" s="15"/>
      <c r="I43" s="15"/>
      <c r="J43" s="22">
        <f t="shared" si="2"/>
        <v>28</v>
      </c>
    </row>
    <row r="44" spans="1:10" s="7" customFormat="1" ht="15" customHeight="1" x14ac:dyDescent="0.2">
      <c r="A44" s="6"/>
      <c r="B44" s="37">
        <v>5</v>
      </c>
      <c r="C44" s="35" t="s">
        <v>37</v>
      </c>
      <c r="D44" s="3">
        <v>24</v>
      </c>
      <c r="E44" s="3">
        <v>0</v>
      </c>
      <c r="F44" s="15"/>
      <c r="G44" s="15"/>
      <c r="H44" s="15"/>
      <c r="I44" s="15"/>
      <c r="J44" s="22">
        <f t="shared" si="2"/>
        <v>24</v>
      </c>
    </row>
    <row r="45" spans="1:10" s="7" customFormat="1" ht="15" customHeight="1" x14ac:dyDescent="0.2">
      <c r="A45" s="6"/>
      <c r="B45" s="37">
        <v>6</v>
      </c>
      <c r="C45" s="35" t="s">
        <v>36</v>
      </c>
      <c r="D45" s="3">
        <v>21</v>
      </c>
      <c r="E45" s="3">
        <v>0</v>
      </c>
      <c r="F45" s="15">
        <v>0</v>
      </c>
      <c r="G45" s="15"/>
      <c r="H45" s="15"/>
      <c r="I45" s="15"/>
      <c r="J45" s="22">
        <f t="shared" si="2"/>
        <v>21</v>
      </c>
    </row>
    <row r="46" spans="1:10" s="7" customFormat="1" ht="15" customHeight="1" x14ac:dyDescent="0.2">
      <c r="A46" s="6"/>
      <c r="B46" s="38">
        <v>7</v>
      </c>
      <c r="C46" s="35" t="s">
        <v>113</v>
      </c>
      <c r="D46" s="3"/>
      <c r="E46" s="3">
        <v>0</v>
      </c>
      <c r="F46" s="15"/>
      <c r="G46" s="15"/>
      <c r="H46" s="15"/>
      <c r="I46" s="15"/>
      <c r="J46" s="22">
        <f t="shared" si="2"/>
        <v>0</v>
      </c>
    </row>
    <row r="47" spans="1:10" s="7" customFormat="1" ht="15" customHeight="1" thickBot="1" x14ac:dyDescent="0.25">
      <c r="A47" s="6"/>
      <c r="B47" s="39"/>
      <c r="C47" s="40"/>
      <c r="D47" s="23"/>
      <c r="E47" s="23"/>
      <c r="F47" s="41"/>
      <c r="G47" s="23"/>
      <c r="H47" s="23"/>
      <c r="I47" s="23"/>
      <c r="J47" s="21"/>
    </row>
    <row r="48" spans="1:10" ht="15" customHeight="1" thickBot="1" x14ac:dyDescent="0.25"/>
    <row r="49" spans="1:10" ht="15" customHeight="1" x14ac:dyDescent="0.2">
      <c r="B49" s="63" t="s">
        <v>3</v>
      </c>
      <c r="C49" s="65" t="s">
        <v>4</v>
      </c>
      <c r="D49" s="67" t="s">
        <v>1</v>
      </c>
      <c r="E49" s="68"/>
      <c r="F49" s="68"/>
      <c r="G49" s="68"/>
      <c r="H49" s="68"/>
      <c r="I49" s="68"/>
      <c r="J49" s="69"/>
    </row>
    <row r="50" spans="1:10" s="7" customFormat="1" ht="44" customHeight="1" thickBot="1" x14ac:dyDescent="0.25">
      <c r="A50" s="6"/>
      <c r="B50" s="64"/>
      <c r="C50" s="66"/>
      <c r="D50" s="10" t="s">
        <v>6</v>
      </c>
      <c r="E50" s="10" t="s">
        <v>7</v>
      </c>
      <c r="F50" s="10" t="s">
        <v>124</v>
      </c>
      <c r="G50" s="10"/>
      <c r="H50" s="10"/>
      <c r="I50" s="10"/>
      <c r="J50" s="19" t="s">
        <v>0</v>
      </c>
    </row>
    <row r="51" spans="1:10" s="7" customFormat="1" ht="15" customHeight="1" x14ac:dyDescent="0.2">
      <c r="A51" s="6"/>
      <c r="B51" s="32" t="s">
        <v>45</v>
      </c>
      <c r="C51" s="50" t="s">
        <v>12</v>
      </c>
      <c r="D51" s="8"/>
      <c r="E51" s="8"/>
      <c r="F51" s="8"/>
      <c r="G51" s="8"/>
      <c r="H51" s="8"/>
      <c r="I51" s="8"/>
      <c r="J51" s="20"/>
    </row>
    <row r="52" spans="1:10" s="7" customFormat="1" ht="15" customHeight="1" x14ac:dyDescent="0.2">
      <c r="A52" s="6"/>
      <c r="B52" s="37">
        <v>1</v>
      </c>
      <c r="C52" s="35" t="s">
        <v>44</v>
      </c>
      <c r="D52" s="3">
        <v>24</v>
      </c>
      <c r="E52" s="3">
        <v>35</v>
      </c>
      <c r="F52" s="15">
        <v>24</v>
      </c>
      <c r="G52" s="15"/>
      <c r="H52" s="15"/>
      <c r="I52" s="15"/>
      <c r="J52" s="22">
        <f t="shared" ref="J52:J58" si="3">SUM(D52:I52)</f>
        <v>83</v>
      </c>
    </row>
    <row r="53" spans="1:10" s="7" customFormat="1" ht="15" customHeight="1" x14ac:dyDescent="0.2">
      <c r="A53" s="6"/>
      <c r="B53" s="37">
        <v>2</v>
      </c>
      <c r="C53" s="35" t="s">
        <v>38</v>
      </c>
      <c r="D53" s="3">
        <v>35</v>
      </c>
      <c r="E53" s="3">
        <v>0</v>
      </c>
      <c r="F53" s="12">
        <v>34</v>
      </c>
      <c r="G53" s="15"/>
      <c r="H53" s="15"/>
      <c r="I53" s="15"/>
      <c r="J53" s="22">
        <f t="shared" si="3"/>
        <v>69</v>
      </c>
    </row>
    <row r="54" spans="1:10" s="7" customFormat="1" ht="15" customHeight="1" x14ac:dyDescent="0.2">
      <c r="A54" s="6"/>
      <c r="B54" s="37">
        <v>3</v>
      </c>
      <c r="C54" s="35" t="s">
        <v>39</v>
      </c>
      <c r="D54" s="3">
        <v>0</v>
      </c>
      <c r="E54" s="3">
        <v>0</v>
      </c>
      <c r="F54" s="15">
        <v>29</v>
      </c>
      <c r="G54" s="15"/>
      <c r="H54" s="15"/>
      <c r="I54" s="15"/>
      <c r="J54" s="22">
        <f t="shared" si="3"/>
        <v>29</v>
      </c>
    </row>
    <row r="55" spans="1:10" s="7" customFormat="1" ht="15" customHeight="1" x14ac:dyDescent="0.2">
      <c r="A55" s="6"/>
      <c r="B55" s="37">
        <v>4</v>
      </c>
      <c r="C55" s="35" t="s">
        <v>42</v>
      </c>
      <c r="D55" s="3">
        <v>27</v>
      </c>
      <c r="E55" s="3"/>
      <c r="F55" s="15">
        <v>0</v>
      </c>
      <c r="G55" s="15"/>
      <c r="H55" s="15"/>
      <c r="I55" s="15"/>
      <c r="J55" s="22">
        <f t="shared" si="3"/>
        <v>27</v>
      </c>
    </row>
    <row r="56" spans="1:10" s="7" customFormat="1" ht="15" customHeight="1" x14ac:dyDescent="0.2">
      <c r="A56" s="6"/>
      <c r="B56" s="37">
        <v>5</v>
      </c>
      <c r="C56" s="35" t="s">
        <v>40</v>
      </c>
      <c r="D56" s="3">
        <v>0</v>
      </c>
      <c r="E56" s="3">
        <v>0</v>
      </c>
      <c r="F56" s="15">
        <v>2</v>
      </c>
      <c r="G56" s="15"/>
      <c r="H56" s="15"/>
      <c r="I56" s="15"/>
      <c r="J56" s="22">
        <f t="shared" si="3"/>
        <v>2</v>
      </c>
    </row>
    <row r="57" spans="1:10" s="7" customFormat="1" ht="15" customHeight="1" x14ac:dyDescent="0.2">
      <c r="A57" s="6"/>
      <c r="B57" s="37">
        <v>6</v>
      </c>
      <c r="C57" s="35" t="s">
        <v>41</v>
      </c>
      <c r="D57" s="3">
        <v>0</v>
      </c>
      <c r="E57" s="3">
        <v>0</v>
      </c>
      <c r="F57" s="15"/>
      <c r="G57" s="15"/>
      <c r="H57" s="15"/>
      <c r="I57" s="15"/>
      <c r="J57" s="22">
        <f t="shared" si="3"/>
        <v>0</v>
      </c>
    </row>
    <row r="58" spans="1:10" s="7" customFormat="1" ht="15" customHeight="1" x14ac:dyDescent="0.2">
      <c r="A58" s="6"/>
      <c r="B58" s="37">
        <v>7</v>
      </c>
      <c r="C58" s="35" t="s">
        <v>43</v>
      </c>
      <c r="D58" s="3">
        <v>0</v>
      </c>
      <c r="E58" s="3"/>
      <c r="F58" s="15"/>
      <c r="G58" s="15"/>
      <c r="H58" s="15"/>
      <c r="I58" s="15"/>
      <c r="J58" s="22">
        <f t="shared" si="3"/>
        <v>0</v>
      </c>
    </row>
    <row r="59" spans="1:10" s="7" customFormat="1" ht="15" customHeight="1" thickBot="1" x14ac:dyDescent="0.25">
      <c r="A59" s="6"/>
      <c r="B59" s="39"/>
      <c r="C59" s="40"/>
      <c r="D59" s="23"/>
      <c r="E59" s="23"/>
      <c r="F59" s="41"/>
      <c r="G59" s="23"/>
      <c r="H59" s="23"/>
      <c r="I59" s="23"/>
      <c r="J59" s="21"/>
    </row>
    <row r="60" spans="1:10" ht="15" customHeight="1" thickBot="1" x14ac:dyDescent="0.25"/>
    <row r="61" spans="1:10" ht="15" customHeight="1" x14ac:dyDescent="0.2">
      <c r="B61" s="63" t="s">
        <v>3</v>
      </c>
      <c r="C61" s="65" t="s">
        <v>4</v>
      </c>
      <c r="D61" s="67" t="s">
        <v>1</v>
      </c>
      <c r="E61" s="68"/>
      <c r="F61" s="68"/>
      <c r="G61" s="68"/>
      <c r="H61" s="68"/>
      <c r="I61" s="68"/>
      <c r="J61" s="69"/>
    </row>
    <row r="62" spans="1:10" s="7" customFormat="1" ht="44" customHeight="1" thickBot="1" x14ac:dyDescent="0.25">
      <c r="A62" s="6"/>
      <c r="B62" s="64"/>
      <c r="C62" s="66"/>
      <c r="D62" s="10" t="s">
        <v>6</v>
      </c>
      <c r="E62" s="10" t="s">
        <v>7</v>
      </c>
      <c r="F62" s="10" t="s">
        <v>124</v>
      </c>
      <c r="G62" s="10"/>
      <c r="H62" s="10"/>
      <c r="I62" s="10"/>
      <c r="J62" s="19" t="s">
        <v>0</v>
      </c>
    </row>
    <row r="63" spans="1:10" s="7" customFormat="1" ht="15" customHeight="1" x14ac:dyDescent="0.2">
      <c r="A63" s="6"/>
      <c r="B63" s="32" t="s">
        <v>45</v>
      </c>
      <c r="C63" s="50" t="s">
        <v>46</v>
      </c>
      <c r="D63" s="8"/>
      <c r="E63" s="8"/>
      <c r="F63" s="8"/>
      <c r="G63" s="8"/>
      <c r="H63" s="8"/>
      <c r="I63" s="8"/>
      <c r="J63" s="20"/>
    </row>
    <row r="64" spans="1:10" s="7" customFormat="1" ht="15" customHeight="1" x14ac:dyDescent="0.2">
      <c r="A64" s="6"/>
      <c r="B64" s="37">
        <v>1</v>
      </c>
      <c r="C64" s="35" t="s">
        <v>48</v>
      </c>
      <c r="D64" s="3">
        <v>28</v>
      </c>
      <c r="E64" s="3">
        <v>28</v>
      </c>
      <c r="F64" s="15">
        <v>35</v>
      </c>
      <c r="G64" s="15"/>
      <c r="H64" s="15"/>
      <c r="I64" s="15"/>
      <c r="J64" s="22">
        <f>SUM(D64:I64)</f>
        <v>91</v>
      </c>
    </row>
    <row r="65" spans="1:10" s="7" customFormat="1" ht="15" customHeight="1" x14ac:dyDescent="0.2">
      <c r="A65" s="6"/>
      <c r="B65" s="37">
        <v>2</v>
      </c>
      <c r="C65" s="35" t="s">
        <v>47</v>
      </c>
      <c r="D65" s="3">
        <v>35</v>
      </c>
      <c r="E65" s="3">
        <v>35</v>
      </c>
      <c r="F65" s="12">
        <v>0</v>
      </c>
      <c r="G65" s="15"/>
      <c r="H65" s="15"/>
      <c r="I65" s="15"/>
      <c r="J65" s="22">
        <f>SUM(D65:I65)</f>
        <v>70</v>
      </c>
    </row>
    <row r="66" spans="1:10" s="7" customFormat="1" ht="15" customHeight="1" x14ac:dyDescent="0.2">
      <c r="A66" s="6"/>
      <c r="B66" s="37">
        <v>3</v>
      </c>
      <c r="C66" s="35" t="s">
        <v>50</v>
      </c>
      <c r="D66" s="3">
        <v>24</v>
      </c>
      <c r="E66" s="3">
        <v>0</v>
      </c>
      <c r="F66" s="15"/>
      <c r="G66" s="15"/>
      <c r="H66" s="15"/>
      <c r="I66" s="15"/>
      <c r="J66" s="22">
        <f>SUM(D66:I66)</f>
        <v>24</v>
      </c>
    </row>
    <row r="67" spans="1:10" s="7" customFormat="1" ht="15" customHeight="1" x14ac:dyDescent="0.2">
      <c r="A67" s="6"/>
      <c r="B67" s="37">
        <v>4</v>
      </c>
      <c r="C67" s="35" t="s">
        <v>125</v>
      </c>
      <c r="D67" s="3"/>
      <c r="E67" s="3"/>
      <c r="F67" s="15">
        <v>4</v>
      </c>
      <c r="G67" s="15"/>
      <c r="H67" s="15"/>
      <c r="I67" s="15"/>
      <c r="J67" s="22">
        <v>4</v>
      </c>
    </row>
    <row r="68" spans="1:10" s="7" customFormat="1" ht="15" customHeight="1" x14ac:dyDescent="0.2">
      <c r="A68" s="6"/>
      <c r="B68" s="38">
        <v>5</v>
      </c>
      <c r="C68" s="35" t="s">
        <v>49</v>
      </c>
      <c r="D68" s="3">
        <v>0</v>
      </c>
      <c r="E68" s="3">
        <v>0</v>
      </c>
      <c r="F68" s="15"/>
      <c r="G68" s="15"/>
      <c r="H68" s="15"/>
      <c r="I68" s="15"/>
      <c r="J68" s="22">
        <f>SUM(D68:I68)</f>
        <v>0</v>
      </c>
    </row>
    <row r="69" spans="1:10" s="7" customFormat="1" ht="15" customHeight="1" x14ac:dyDescent="0.2">
      <c r="A69" s="6"/>
      <c r="B69" s="38">
        <v>6</v>
      </c>
      <c r="C69" s="35" t="s">
        <v>126</v>
      </c>
      <c r="D69" s="3"/>
      <c r="E69" s="3"/>
      <c r="F69" s="15">
        <v>0</v>
      </c>
      <c r="G69" s="15"/>
      <c r="H69" s="15"/>
      <c r="I69" s="15"/>
      <c r="J69" s="22">
        <f>SUM(D69:I69)</f>
        <v>0</v>
      </c>
    </row>
    <row r="70" spans="1:10" s="7" customFormat="1" ht="15" customHeight="1" x14ac:dyDescent="0.2">
      <c r="A70" s="6"/>
      <c r="B70" s="38"/>
      <c r="C70" s="35"/>
      <c r="D70" s="3"/>
      <c r="E70" s="3"/>
      <c r="F70" s="15"/>
      <c r="G70" s="15"/>
      <c r="H70" s="15"/>
      <c r="I70" s="15"/>
      <c r="J70" s="22"/>
    </row>
    <row r="71" spans="1:10" s="7" customFormat="1" ht="15" customHeight="1" thickBot="1" x14ac:dyDescent="0.25">
      <c r="A71" s="6"/>
      <c r="B71" s="39"/>
      <c r="C71" s="40"/>
      <c r="D71" s="23"/>
      <c r="E71" s="23"/>
      <c r="F71" s="41"/>
      <c r="G71" s="23"/>
      <c r="H71" s="23"/>
      <c r="I71" s="23"/>
      <c r="J71" s="21"/>
    </row>
    <row r="72" spans="1:10" ht="15" customHeight="1" thickBot="1" x14ac:dyDescent="0.25"/>
    <row r="73" spans="1:10" ht="15" customHeight="1" x14ac:dyDescent="0.2">
      <c r="B73" s="63" t="s">
        <v>3</v>
      </c>
      <c r="C73" s="65" t="s">
        <v>4</v>
      </c>
      <c r="D73" s="67" t="s">
        <v>1</v>
      </c>
      <c r="E73" s="68"/>
      <c r="F73" s="68"/>
      <c r="G73" s="68"/>
      <c r="H73" s="68"/>
      <c r="I73" s="68"/>
      <c r="J73" s="69"/>
    </row>
    <row r="74" spans="1:10" s="7" customFormat="1" ht="44" customHeight="1" thickBot="1" x14ac:dyDescent="0.25">
      <c r="A74" s="6"/>
      <c r="B74" s="64"/>
      <c r="C74" s="66"/>
      <c r="D74" s="10" t="s">
        <v>6</v>
      </c>
      <c r="E74" s="10" t="s">
        <v>7</v>
      </c>
      <c r="F74" s="10" t="s">
        <v>124</v>
      </c>
      <c r="G74" s="10"/>
      <c r="H74" s="10"/>
      <c r="I74" s="10"/>
      <c r="J74" s="19" t="s">
        <v>0</v>
      </c>
    </row>
    <row r="75" spans="1:10" s="7" customFormat="1" ht="15" customHeight="1" x14ac:dyDescent="0.2">
      <c r="A75" s="6"/>
      <c r="B75" s="32" t="s">
        <v>45</v>
      </c>
      <c r="C75" s="50" t="s">
        <v>51</v>
      </c>
      <c r="D75" s="8"/>
      <c r="E75" s="8"/>
      <c r="F75" s="8"/>
      <c r="G75" s="8"/>
      <c r="H75" s="8"/>
      <c r="I75" s="8"/>
      <c r="J75" s="20"/>
    </row>
    <row r="76" spans="1:10" s="7" customFormat="1" ht="15" customHeight="1" x14ac:dyDescent="0.2">
      <c r="A76" s="6"/>
      <c r="B76" s="37">
        <v>1</v>
      </c>
      <c r="C76" s="35" t="s">
        <v>53</v>
      </c>
      <c r="D76" s="3">
        <v>0</v>
      </c>
      <c r="E76" s="3">
        <v>35</v>
      </c>
      <c r="F76" s="15">
        <v>35</v>
      </c>
      <c r="G76" s="15"/>
      <c r="H76" s="15"/>
      <c r="I76" s="15"/>
      <c r="J76" s="22">
        <f t="shared" ref="J76:J87" si="4">SUM(D76:I76)</f>
        <v>70</v>
      </c>
    </row>
    <row r="77" spans="1:10" s="7" customFormat="1" ht="15" customHeight="1" x14ac:dyDescent="0.2">
      <c r="A77" s="6"/>
      <c r="B77" s="37">
        <v>2</v>
      </c>
      <c r="C77" s="35" t="s">
        <v>58</v>
      </c>
      <c r="D77" s="3">
        <v>17</v>
      </c>
      <c r="E77" s="3">
        <v>27</v>
      </c>
      <c r="F77" s="15">
        <v>20</v>
      </c>
      <c r="G77" s="15"/>
      <c r="H77" s="15"/>
      <c r="I77" s="15"/>
      <c r="J77" s="22">
        <f t="shared" si="4"/>
        <v>64</v>
      </c>
    </row>
    <row r="78" spans="1:10" s="7" customFormat="1" ht="15" customHeight="1" x14ac:dyDescent="0.2">
      <c r="A78" s="6"/>
      <c r="B78" s="37">
        <v>3</v>
      </c>
      <c r="C78" s="35" t="s">
        <v>54</v>
      </c>
      <c r="D78" s="3">
        <v>28</v>
      </c>
      <c r="E78" s="3">
        <v>4</v>
      </c>
      <c r="F78" s="15">
        <v>28</v>
      </c>
      <c r="G78" s="15"/>
      <c r="H78" s="15"/>
      <c r="I78" s="15"/>
      <c r="J78" s="22">
        <f t="shared" si="4"/>
        <v>60</v>
      </c>
    </row>
    <row r="79" spans="1:10" s="7" customFormat="1" ht="15" customHeight="1" x14ac:dyDescent="0.2">
      <c r="A79" s="6"/>
      <c r="B79" s="37">
        <v>4</v>
      </c>
      <c r="C79" s="35" t="s">
        <v>55</v>
      </c>
      <c r="D79" s="3">
        <v>35</v>
      </c>
      <c r="E79" s="3">
        <v>0</v>
      </c>
      <c r="F79" s="15">
        <v>0</v>
      </c>
      <c r="G79" s="15"/>
      <c r="H79" s="15"/>
      <c r="I79" s="15"/>
      <c r="J79" s="22">
        <f t="shared" si="4"/>
        <v>35</v>
      </c>
    </row>
    <row r="80" spans="1:10" s="7" customFormat="1" ht="15" customHeight="1" x14ac:dyDescent="0.2">
      <c r="A80" s="6"/>
      <c r="B80" s="37">
        <v>5</v>
      </c>
      <c r="C80" s="35" t="s">
        <v>59</v>
      </c>
      <c r="D80" s="3">
        <v>13</v>
      </c>
      <c r="E80" s="3">
        <v>19</v>
      </c>
      <c r="F80" s="15">
        <v>0</v>
      </c>
      <c r="G80" s="15"/>
      <c r="H80" s="15"/>
      <c r="I80" s="15"/>
      <c r="J80" s="22">
        <f t="shared" si="4"/>
        <v>32</v>
      </c>
    </row>
    <row r="81" spans="1:10" s="7" customFormat="1" ht="15" customHeight="1" x14ac:dyDescent="0.2">
      <c r="A81" s="6"/>
      <c r="B81" s="37">
        <v>6</v>
      </c>
      <c r="C81" s="35" t="s">
        <v>60</v>
      </c>
      <c r="D81" s="3">
        <v>17</v>
      </c>
      <c r="E81" s="3">
        <v>0</v>
      </c>
      <c r="F81" s="15">
        <v>15</v>
      </c>
      <c r="G81" s="15"/>
      <c r="H81" s="15"/>
      <c r="I81" s="15"/>
      <c r="J81" s="22">
        <f t="shared" si="4"/>
        <v>32</v>
      </c>
    </row>
    <row r="82" spans="1:10" s="7" customFormat="1" ht="15" customHeight="1" x14ac:dyDescent="0.2">
      <c r="A82" s="6"/>
      <c r="B82" s="37">
        <v>7</v>
      </c>
      <c r="C82" s="35" t="s">
        <v>57</v>
      </c>
      <c r="D82" s="3">
        <v>24</v>
      </c>
      <c r="E82" s="3">
        <v>2</v>
      </c>
      <c r="F82" s="15">
        <v>0</v>
      </c>
      <c r="G82" s="15"/>
      <c r="H82" s="15"/>
      <c r="I82" s="15"/>
      <c r="J82" s="22">
        <f t="shared" si="4"/>
        <v>26</v>
      </c>
    </row>
    <row r="83" spans="1:10" s="7" customFormat="1" ht="15" customHeight="1" x14ac:dyDescent="0.2">
      <c r="A83" s="6"/>
      <c r="B83" s="37">
        <v>8</v>
      </c>
      <c r="C83" s="35" t="s">
        <v>106</v>
      </c>
      <c r="D83" s="3"/>
      <c r="E83" s="3">
        <v>0</v>
      </c>
      <c r="F83" s="15">
        <v>23</v>
      </c>
      <c r="G83" s="15"/>
      <c r="H83" s="15"/>
      <c r="I83" s="15"/>
      <c r="J83" s="22">
        <f t="shared" si="4"/>
        <v>23</v>
      </c>
    </row>
    <row r="84" spans="1:10" s="7" customFormat="1" ht="15" customHeight="1" x14ac:dyDescent="0.2">
      <c r="A84" s="6"/>
      <c r="B84" s="37">
        <v>9</v>
      </c>
      <c r="C84" s="35" t="s">
        <v>122</v>
      </c>
      <c r="D84" s="3"/>
      <c r="E84" s="3">
        <v>22</v>
      </c>
      <c r="F84" s="15">
        <v>0</v>
      </c>
      <c r="G84" s="15"/>
      <c r="H84" s="15"/>
      <c r="I84" s="15"/>
      <c r="J84" s="22">
        <f t="shared" si="4"/>
        <v>22</v>
      </c>
    </row>
    <row r="85" spans="1:10" s="7" customFormat="1" ht="15" customHeight="1" x14ac:dyDescent="0.2">
      <c r="A85" s="6"/>
      <c r="B85" s="37">
        <v>10</v>
      </c>
      <c r="C85" s="35" t="s">
        <v>56</v>
      </c>
      <c r="D85" s="3">
        <v>20</v>
      </c>
      <c r="E85" s="3"/>
      <c r="F85" s="15"/>
      <c r="G85" s="15"/>
      <c r="H85" s="15"/>
      <c r="I85" s="15"/>
      <c r="J85" s="22">
        <f t="shared" si="4"/>
        <v>20</v>
      </c>
    </row>
    <row r="86" spans="1:10" s="7" customFormat="1" ht="15" customHeight="1" x14ac:dyDescent="0.2">
      <c r="A86" s="6"/>
      <c r="B86" s="37">
        <v>11</v>
      </c>
      <c r="C86" s="35" t="s">
        <v>108</v>
      </c>
      <c r="D86" s="3"/>
      <c r="E86" s="3">
        <v>0</v>
      </c>
      <c r="F86" s="15">
        <v>20</v>
      </c>
      <c r="G86" s="15"/>
      <c r="H86" s="15"/>
      <c r="I86" s="15"/>
      <c r="J86" s="52">
        <f t="shared" si="4"/>
        <v>20</v>
      </c>
    </row>
    <row r="87" spans="1:10" s="7" customFormat="1" ht="15" customHeight="1" x14ac:dyDescent="0.2">
      <c r="A87" s="6"/>
      <c r="B87" s="37">
        <v>12</v>
      </c>
      <c r="C87" s="35" t="s">
        <v>52</v>
      </c>
      <c r="D87" s="3">
        <v>0</v>
      </c>
      <c r="E87" s="3"/>
      <c r="F87" s="12"/>
      <c r="G87" s="15"/>
      <c r="H87" s="15"/>
      <c r="I87" s="15"/>
      <c r="J87" s="52">
        <f t="shared" si="4"/>
        <v>0</v>
      </c>
    </row>
    <row r="88" spans="1:10" s="7" customFormat="1" ht="15" customHeight="1" x14ac:dyDescent="0.2">
      <c r="A88" s="6"/>
      <c r="B88" s="38"/>
      <c r="C88" s="35"/>
      <c r="D88" s="3"/>
      <c r="E88" s="3"/>
      <c r="F88" s="15"/>
      <c r="G88" s="15"/>
      <c r="H88" s="15"/>
      <c r="I88" s="15"/>
      <c r="J88" s="52"/>
    </row>
    <row r="89" spans="1:10" s="7" customFormat="1" ht="15" customHeight="1" thickBot="1" x14ac:dyDescent="0.25">
      <c r="A89" s="6"/>
      <c r="B89" s="39"/>
      <c r="C89" s="40"/>
      <c r="D89" s="23"/>
      <c r="E89" s="23"/>
      <c r="F89" s="41"/>
      <c r="G89" s="23"/>
      <c r="H89" s="23"/>
      <c r="I89" s="23"/>
      <c r="J89" s="21"/>
    </row>
    <row r="90" spans="1:10" ht="15" customHeight="1" thickBot="1" x14ac:dyDescent="0.25"/>
    <row r="91" spans="1:10" ht="15" customHeight="1" x14ac:dyDescent="0.2">
      <c r="B91" s="63" t="s">
        <v>3</v>
      </c>
      <c r="C91" s="65" t="s">
        <v>4</v>
      </c>
      <c r="D91" s="67" t="s">
        <v>1</v>
      </c>
      <c r="E91" s="68"/>
      <c r="F91" s="68"/>
      <c r="G91" s="68"/>
      <c r="H91" s="68"/>
      <c r="I91" s="68"/>
      <c r="J91" s="69"/>
    </row>
    <row r="92" spans="1:10" s="7" customFormat="1" ht="44" customHeight="1" thickBot="1" x14ac:dyDescent="0.25">
      <c r="A92" s="6"/>
      <c r="B92" s="64"/>
      <c r="C92" s="66"/>
      <c r="D92" s="10" t="s">
        <v>6</v>
      </c>
      <c r="E92" s="10" t="s">
        <v>7</v>
      </c>
      <c r="F92" s="10" t="s">
        <v>124</v>
      </c>
      <c r="G92" s="10"/>
      <c r="H92" s="10"/>
      <c r="I92" s="10"/>
      <c r="J92" s="19" t="s">
        <v>0</v>
      </c>
    </row>
    <row r="93" spans="1:10" s="7" customFormat="1" ht="15" customHeight="1" x14ac:dyDescent="0.2">
      <c r="A93" s="6"/>
      <c r="B93" s="32" t="s">
        <v>45</v>
      </c>
      <c r="C93" s="50" t="s">
        <v>61</v>
      </c>
      <c r="D93" s="8"/>
      <c r="E93" s="8"/>
      <c r="F93" s="8"/>
      <c r="G93" s="8"/>
      <c r="H93" s="8"/>
      <c r="I93" s="8"/>
      <c r="J93" s="20"/>
    </row>
    <row r="94" spans="1:10" s="7" customFormat="1" ht="15" customHeight="1" x14ac:dyDescent="0.2">
      <c r="A94" s="6"/>
      <c r="B94" s="37">
        <v>1</v>
      </c>
      <c r="C94" s="35" t="s">
        <v>107</v>
      </c>
      <c r="D94" s="3"/>
      <c r="E94" s="3">
        <v>35</v>
      </c>
      <c r="F94" s="15">
        <v>0</v>
      </c>
      <c r="G94" s="15"/>
      <c r="H94" s="15"/>
      <c r="I94" s="15"/>
      <c r="J94" s="22">
        <f>SUM(D94:I94)</f>
        <v>35</v>
      </c>
    </row>
    <row r="95" spans="1:10" s="7" customFormat="1" ht="15" customHeight="1" x14ac:dyDescent="0.2">
      <c r="A95" s="6"/>
      <c r="B95" s="38">
        <v>2</v>
      </c>
      <c r="C95" s="35" t="s">
        <v>36</v>
      </c>
      <c r="D95" s="3">
        <v>35</v>
      </c>
      <c r="E95" s="3">
        <v>0</v>
      </c>
      <c r="F95" s="12">
        <v>0</v>
      </c>
      <c r="G95" s="15"/>
      <c r="H95" s="15"/>
      <c r="I95" s="15"/>
      <c r="J95" s="22">
        <f>SUM(D95:I95)</f>
        <v>35</v>
      </c>
    </row>
    <row r="96" spans="1:10" s="7" customFormat="1" ht="15" customHeight="1" x14ac:dyDescent="0.2">
      <c r="A96" s="6"/>
      <c r="B96" s="38">
        <v>3</v>
      </c>
      <c r="C96" s="35" t="s">
        <v>141</v>
      </c>
      <c r="D96" s="3"/>
      <c r="E96" s="3"/>
      <c r="F96" s="15">
        <v>0</v>
      </c>
      <c r="G96" s="15"/>
      <c r="H96" s="15"/>
      <c r="I96" s="15"/>
      <c r="J96" s="22">
        <v>0</v>
      </c>
    </row>
    <row r="97" spans="1:10" s="7" customFormat="1" ht="15" customHeight="1" x14ac:dyDescent="0.2">
      <c r="A97" s="6"/>
      <c r="B97" s="38"/>
      <c r="C97" s="35"/>
      <c r="D97" s="3"/>
      <c r="E97" s="3"/>
      <c r="F97" s="15"/>
      <c r="G97" s="15"/>
      <c r="H97" s="15"/>
      <c r="I97" s="15"/>
      <c r="J97" s="22"/>
    </row>
    <row r="98" spans="1:10" s="7" customFormat="1" ht="15" customHeight="1" thickBot="1" x14ac:dyDescent="0.25">
      <c r="A98" s="6"/>
      <c r="B98" s="39"/>
      <c r="C98" s="40"/>
      <c r="D98" s="23"/>
      <c r="E98" s="23"/>
      <c r="F98" s="41"/>
      <c r="G98" s="23"/>
      <c r="H98" s="23"/>
      <c r="I98" s="23"/>
      <c r="J98" s="21"/>
    </row>
  </sheetData>
  <sortState ref="C94:J95">
    <sortCondition descending="1" ref="J94:J95"/>
  </sortState>
  <dataConsolidate/>
  <mergeCells count="25">
    <mergeCell ref="B91:B92"/>
    <mergeCell ref="C91:C92"/>
    <mergeCell ref="D91:J91"/>
    <mergeCell ref="B37:B38"/>
    <mergeCell ref="C37:C38"/>
    <mergeCell ref="D37:J37"/>
    <mergeCell ref="B73:B74"/>
    <mergeCell ref="C73:C74"/>
    <mergeCell ref="D73:J73"/>
    <mergeCell ref="B61:B62"/>
    <mergeCell ref="C61:C62"/>
    <mergeCell ref="D61:J61"/>
    <mergeCell ref="C1:J1"/>
    <mergeCell ref="C11:C12"/>
    <mergeCell ref="D2:J2"/>
    <mergeCell ref="C2:C3"/>
    <mergeCell ref="B2:B3"/>
    <mergeCell ref="B11:B12"/>
    <mergeCell ref="D11:J11"/>
    <mergeCell ref="B49:B50"/>
    <mergeCell ref="C49:C50"/>
    <mergeCell ref="D49:J49"/>
    <mergeCell ref="B23:B24"/>
    <mergeCell ref="C23:C24"/>
    <mergeCell ref="D23:J23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3B1CB-1022-478C-B730-1905F430CE69}">
  <sheetPr>
    <pageSetUpPr fitToPage="1"/>
  </sheetPr>
  <dimension ref="A1:J98"/>
  <sheetViews>
    <sheetView topLeftCell="A72" workbookViewId="0">
      <selection activeCell="H96" sqref="H96"/>
    </sheetView>
  </sheetViews>
  <sheetFormatPr baseColWidth="10" defaultColWidth="8.83203125" defaultRowHeight="15" customHeight="1" x14ac:dyDescent="0.2"/>
  <cols>
    <col min="1" max="1" width="5.6640625" style="4" customWidth="1"/>
    <col min="2" max="2" width="7.1640625" style="36" customWidth="1"/>
    <col min="3" max="3" width="38.5" style="5" customWidth="1"/>
    <col min="4" max="4" width="9.83203125" style="5" customWidth="1"/>
    <col min="5" max="5" width="11.33203125" style="5" customWidth="1"/>
    <col min="6" max="6" width="11.83203125" style="5" customWidth="1"/>
    <col min="7" max="7" width="12" style="5" customWidth="1"/>
    <col min="8" max="8" width="13.1640625" style="5" customWidth="1"/>
    <col min="9" max="9" width="10.5" style="5" bestFit="1" customWidth="1"/>
    <col min="10" max="10" width="7.33203125" style="5" customWidth="1"/>
    <col min="11" max="16384" width="8.83203125" style="5"/>
  </cols>
  <sheetData>
    <row r="1" spans="1:10" ht="50.25" customHeight="1" thickBot="1" x14ac:dyDescent="0.25">
      <c r="C1" s="70" t="s">
        <v>13</v>
      </c>
      <c r="D1" s="71"/>
      <c r="E1" s="71"/>
      <c r="F1" s="71"/>
      <c r="G1" s="71"/>
      <c r="H1" s="71"/>
      <c r="I1" s="71"/>
      <c r="J1" s="71"/>
    </row>
    <row r="2" spans="1:10" ht="15" customHeight="1" x14ac:dyDescent="0.2">
      <c r="B2" s="63" t="s">
        <v>3</v>
      </c>
      <c r="C2" s="65" t="s">
        <v>4</v>
      </c>
      <c r="D2" s="67" t="s">
        <v>1</v>
      </c>
      <c r="E2" s="68"/>
      <c r="F2" s="68"/>
      <c r="G2" s="68"/>
      <c r="H2" s="68"/>
      <c r="I2" s="68"/>
      <c r="J2" s="69"/>
    </row>
    <row r="3" spans="1:10" s="7" customFormat="1" ht="44" customHeight="1" thickBot="1" x14ac:dyDescent="0.25">
      <c r="A3" s="6"/>
      <c r="B3" s="64"/>
      <c r="C3" s="66"/>
      <c r="D3" s="10" t="s">
        <v>6</v>
      </c>
      <c r="E3" s="10" t="s">
        <v>7</v>
      </c>
      <c r="F3" s="10" t="s">
        <v>124</v>
      </c>
      <c r="G3" s="10"/>
      <c r="H3" s="10"/>
      <c r="I3" s="10"/>
      <c r="J3" s="19" t="s">
        <v>0</v>
      </c>
    </row>
    <row r="4" spans="1:10" s="7" customFormat="1" ht="15" customHeight="1" x14ac:dyDescent="0.2">
      <c r="A4" s="6"/>
      <c r="B4" s="32" t="s">
        <v>45</v>
      </c>
      <c r="C4" s="50" t="s">
        <v>8</v>
      </c>
      <c r="D4" s="8"/>
      <c r="E4" s="8"/>
      <c r="F4" s="8"/>
      <c r="G4" s="8"/>
      <c r="H4" s="8"/>
      <c r="I4" s="8"/>
      <c r="J4" s="20"/>
    </row>
    <row r="5" spans="1:10" s="7" customFormat="1" ht="15" customHeight="1" x14ac:dyDescent="0.2">
      <c r="A5" s="6"/>
      <c r="B5" s="37">
        <v>1</v>
      </c>
      <c r="C5" s="35" t="s">
        <v>62</v>
      </c>
      <c r="D5" s="3">
        <v>35</v>
      </c>
      <c r="E5" s="3">
        <v>35</v>
      </c>
      <c r="F5" s="12">
        <v>35</v>
      </c>
      <c r="G5" s="15"/>
      <c r="H5" s="15"/>
      <c r="I5" s="15"/>
      <c r="J5" s="22">
        <f>SUM(D5:I5)</f>
        <v>105</v>
      </c>
    </row>
    <row r="6" spans="1:10" s="7" customFormat="1" ht="15" customHeight="1" x14ac:dyDescent="0.2">
      <c r="A6" s="6"/>
      <c r="B6" s="38">
        <v>2</v>
      </c>
      <c r="C6" s="35" t="s">
        <v>66</v>
      </c>
      <c r="D6" s="3">
        <v>4</v>
      </c>
      <c r="E6" s="3">
        <v>28</v>
      </c>
      <c r="F6" s="15">
        <v>28</v>
      </c>
      <c r="G6" s="15"/>
      <c r="H6" s="15"/>
      <c r="I6" s="15"/>
      <c r="J6" s="22">
        <f>SUM(D6:I6)</f>
        <v>60</v>
      </c>
    </row>
    <row r="7" spans="1:10" s="7" customFormat="1" ht="15" customHeight="1" x14ac:dyDescent="0.2">
      <c r="A7" s="6"/>
      <c r="B7" s="38">
        <v>3</v>
      </c>
      <c r="C7" s="35" t="s">
        <v>70</v>
      </c>
      <c r="D7" s="3">
        <v>27</v>
      </c>
      <c r="E7" s="3">
        <v>0</v>
      </c>
      <c r="F7" s="15">
        <v>24</v>
      </c>
      <c r="G7" s="15"/>
      <c r="H7" s="15"/>
      <c r="I7" s="15"/>
      <c r="J7" s="22">
        <f>SUM(D7:I7)</f>
        <v>51</v>
      </c>
    </row>
    <row r="8" spans="1:10" s="7" customFormat="1" ht="15" customHeight="1" x14ac:dyDescent="0.2">
      <c r="A8" s="6"/>
      <c r="B8" s="38">
        <v>4</v>
      </c>
      <c r="C8" s="35" t="s">
        <v>67</v>
      </c>
      <c r="D8" s="3">
        <v>23</v>
      </c>
      <c r="E8" s="3">
        <v>0</v>
      </c>
      <c r="F8" s="15"/>
      <c r="G8" s="15"/>
      <c r="H8" s="15"/>
      <c r="I8" s="15"/>
      <c r="J8" s="22">
        <f>SUM(D8:I8)</f>
        <v>23</v>
      </c>
    </row>
    <row r="9" spans="1:10" s="7" customFormat="1" ht="15" customHeight="1" thickBot="1" x14ac:dyDescent="0.25">
      <c r="A9" s="6"/>
      <c r="B9" s="39"/>
      <c r="C9" s="40"/>
      <c r="D9" s="23"/>
      <c r="E9" s="23"/>
      <c r="F9" s="41"/>
      <c r="G9" s="23"/>
      <c r="H9" s="23"/>
      <c r="I9" s="23"/>
      <c r="J9" s="21"/>
    </row>
    <row r="10" spans="1:10" ht="15" customHeight="1" thickBot="1" x14ac:dyDescent="0.25"/>
    <row r="11" spans="1:10" ht="15" customHeight="1" x14ac:dyDescent="0.2">
      <c r="B11" s="63" t="s">
        <v>3</v>
      </c>
      <c r="C11" s="65" t="s">
        <v>4</v>
      </c>
      <c r="D11" s="67" t="s">
        <v>1</v>
      </c>
      <c r="E11" s="68"/>
      <c r="F11" s="68"/>
      <c r="G11" s="68"/>
      <c r="H11" s="68"/>
      <c r="I11" s="68"/>
      <c r="J11" s="69"/>
    </row>
    <row r="12" spans="1:10" s="7" customFormat="1" ht="44" customHeight="1" thickBot="1" x14ac:dyDescent="0.25">
      <c r="A12" s="6"/>
      <c r="B12" s="64"/>
      <c r="C12" s="66"/>
      <c r="D12" s="10" t="s">
        <v>6</v>
      </c>
      <c r="E12" s="10" t="s">
        <v>7</v>
      </c>
      <c r="F12" s="10" t="s">
        <v>124</v>
      </c>
      <c r="G12" s="10"/>
      <c r="H12" s="10"/>
      <c r="I12" s="10"/>
      <c r="J12" s="19" t="s">
        <v>0</v>
      </c>
    </row>
    <row r="13" spans="1:10" s="7" customFormat="1" ht="15" customHeight="1" x14ac:dyDescent="0.2">
      <c r="A13" s="6"/>
      <c r="B13" s="32" t="s">
        <v>45</v>
      </c>
      <c r="C13" s="50" t="s">
        <v>9</v>
      </c>
      <c r="D13" s="8"/>
      <c r="E13" s="8"/>
      <c r="F13" s="8"/>
      <c r="G13" s="8"/>
      <c r="H13" s="8"/>
      <c r="I13" s="8"/>
      <c r="J13" s="20"/>
    </row>
    <row r="14" spans="1:10" s="7" customFormat="1" ht="15" customHeight="1" x14ac:dyDescent="0.2">
      <c r="A14" s="6"/>
      <c r="B14" s="37">
        <v>1</v>
      </c>
      <c r="C14" s="35" t="s">
        <v>76</v>
      </c>
      <c r="D14" s="15">
        <v>28</v>
      </c>
      <c r="E14" s="3">
        <v>27</v>
      </c>
      <c r="F14" s="15">
        <v>28</v>
      </c>
      <c r="G14" s="15"/>
      <c r="H14" s="15"/>
      <c r="I14" s="15"/>
      <c r="J14" s="22">
        <f t="shared" ref="J14:J22" si="0">SUM(D14:I14)</f>
        <v>83</v>
      </c>
    </row>
    <row r="15" spans="1:10" s="7" customFormat="1" ht="15" customHeight="1" x14ac:dyDescent="0.2">
      <c r="A15" s="6"/>
      <c r="B15" s="38">
        <v>2</v>
      </c>
      <c r="C15" s="35" t="s">
        <v>65</v>
      </c>
      <c r="D15" s="15">
        <v>35</v>
      </c>
      <c r="E15" s="3"/>
      <c r="F15" s="12">
        <v>35</v>
      </c>
      <c r="G15" s="15"/>
      <c r="H15" s="15"/>
      <c r="I15" s="15"/>
      <c r="J15" s="22">
        <f t="shared" si="0"/>
        <v>70</v>
      </c>
    </row>
    <row r="16" spans="1:10" s="7" customFormat="1" ht="15" customHeight="1" x14ac:dyDescent="0.2">
      <c r="A16" s="6"/>
      <c r="B16" s="38">
        <v>3</v>
      </c>
      <c r="C16" s="35" t="s">
        <v>75</v>
      </c>
      <c r="D16" s="15">
        <v>21</v>
      </c>
      <c r="E16" s="3">
        <v>0</v>
      </c>
      <c r="F16" s="15">
        <v>20</v>
      </c>
      <c r="G16" s="15"/>
      <c r="H16" s="15"/>
      <c r="I16" s="15"/>
      <c r="J16" s="22">
        <f t="shared" si="0"/>
        <v>41</v>
      </c>
    </row>
    <row r="17" spans="1:10" s="7" customFormat="1" ht="15" customHeight="1" x14ac:dyDescent="0.2">
      <c r="A17" s="6"/>
      <c r="B17" s="38">
        <v>4</v>
      </c>
      <c r="C17" s="35" t="s">
        <v>79</v>
      </c>
      <c r="D17" s="15">
        <v>18</v>
      </c>
      <c r="E17" s="3">
        <v>21</v>
      </c>
      <c r="F17" s="15">
        <v>0</v>
      </c>
      <c r="G17" s="15"/>
      <c r="H17" s="15"/>
      <c r="I17" s="15"/>
      <c r="J17" s="22">
        <f t="shared" si="0"/>
        <v>39</v>
      </c>
    </row>
    <row r="18" spans="1:10" s="7" customFormat="1" ht="15" customHeight="1" x14ac:dyDescent="0.2">
      <c r="A18" s="6"/>
      <c r="B18" s="37">
        <v>5</v>
      </c>
      <c r="C18" s="35" t="s">
        <v>80</v>
      </c>
      <c r="D18" s="15">
        <v>0</v>
      </c>
      <c r="E18" s="3">
        <v>18</v>
      </c>
      <c r="F18" s="15">
        <v>20</v>
      </c>
      <c r="G18" s="15"/>
      <c r="H18" s="15"/>
      <c r="I18" s="15"/>
      <c r="J18" s="22">
        <f t="shared" si="0"/>
        <v>38</v>
      </c>
    </row>
    <row r="19" spans="1:10" s="7" customFormat="1" ht="15" customHeight="1" x14ac:dyDescent="0.2">
      <c r="A19" s="6"/>
      <c r="B19" s="38">
        <v>6</v>
      </c>
      <c r="C19" s="35" t="s">
        <v>109</v>
      </c>
      <c r="D19" s="15"/>
      <c r="E19" s="3">
        <v>35</v>
      </c>
      <c r="F19" s="15"/>
      <c r="G19" s="15"/>
      <c r="H19" s="15"/>
      <c r="I19" s="15"/>
      <c r="J19" s="22">
        <f t="shared" si="0"/>
        <v>35</v>
      </c>
    </row>
    <row r="20" spans="1:10" s="7" customFormat="1" ht="15" customHeight="1" x14ac:dyDescent="0.2">
      <c r="A20" s="6"/>
      <c r="B20" s="38">
        <v>7</v>
      </c>
      <c r="C20" s="35" t="s">
        <v>73</v>
      </c>
      <c r="D20" s="15">
        <v>0</v>
      </c>
      <c r="E20" s="3">
        <v>25</v>
      </c>
      <c r="F20" s="15"/>
      <c r="G20" s="15"/>
      <c r="H20" s="15"/>
      <c r="I20" s="15"/>
      <c r="J20" s="22">
        <f t="shared" si="0"/>
        <v>25</v>
      </c>
    </row>
    <row r="21" spans="1:10" s="7" customFormat="1" ht="15" customHeight="1" x14ac:dyDescent="0.2">
      <c r="A21" s="6"/>
      <c r="B21" s="38">
        <v>8</v>
      </c>
      <c r="C21" s="35" t="s">
        <v>68</v>
      </c>
      <c r="D21" s="15">
        <v>24</v>
      </c>
      <c r="E21" s="3">
        <v>0</v>
      </c>
      <c r="F21" s="15">
        <v>0</v>
      </c>
      <c r="G21" s="15"/>
      <c r="H21" s="15"/>
      <c r="I21" s="15"/>
      <c r="J21" s="22">
        <f t="shared" si="0"/>
        <v>24</v>
      </c>
    </row>
    <row r="22" spans="1:10" s="7" customFormat="1" ht="15" customHeight="1" thickBot="1" x14ac:dyDescent="0.25">
      <c r="A22" s="6"/>
      <c r="B22" s="39">
        <v>9</v>
      </c>
      <c r="C22" s="40" t="s">
        <v>127</v>
      </c>
      <c r="D22" s="23"/>
      <c r="E22" s="23"/>
      <c r="F22" s="41">
        <v>23</v>
      </c>
      <c r="G22" s="23"/>
      <c r="H22" s="23"/>
      <c r="I22" s="23"/>
      <c r="J22" s="21">
        <f t="shared" si="0"/>
        <v>23</v>
      </c>
    </row>
    <row r="23" spans="1:10" ht="15" customHeight="1" thickBot="1" x14ac:dyDescent="0.25"/>
    <row r="24" spans="1:10" ht="15" customHeight="1" x14ac:dyDescent="0.2">
      <c r="B24" s="63" t="s">
        <v>3</v>
      </c>
      <c r="C24" s="65" t="s">
        <v>4</v>
      </c>
      <c r="D24" s="67" t="s">
        <v>1</v>
      </c>
      <c r="E24" s="68"/>
      <c r="F24" s="68"/>
      <c r="G24" s="68"/>
      <c r="H24" s="68"/>
      <c r="I24" s="68"/>
      <c r="J24" s="69"/>
    </row>
    <row r="25" spans="1:10" s="7" customFormat="1" ht="44" customHeight="1" thickBot="1" x14ac:dyDescent="0.25">
      <c r="A25" s="6"/>
      <c r="B25" s="64"/>
      <c r="C25" s="66"/>
      <c r="D25" s="10" t="s">
        <v>6</v>
      </c>
      <c r="E25" s="10" t="s">
        <v>7</v>
      </c>
      <c r="F25" s="10" t="s">
        <v>124</v>
      </c>
      <c r="G25" s="10"/>
      <c r="H25" s="10"/>
      <c r="I25" s="10"/>
      <c r="J25" s="19" t="s">
        <v>0</v>
      </c>
    </row>
    <row r="26" spans="1:10" s="7" customFormat="1" ht="15" customHeight="1" x14ac:dyDescent="0.2">
      <c r="A26" s="6"/>
      <c r="B26" s="32" t="s">
        <v>45</v>
      </c>
      <c r="C26" s="50" t="s">
        <v>10</v>
      </c>
      <c r="D26" s="8"/>
      <c r="E26" s="8"/>
      <c r="F26" s="8"/>
      <c r="G26" s="8"/>
      <c r="H26" s="8"/>
      <c r="I26" s="8"/>
      <c r="J26" s="20"/>
    </row>
    <row r="27" spans="1:10" s="7" customFormat="1" ht="15" customHeight="1" x14ac:dyDescent="0.2">
      <c r="A27" s="6"/>
      <c r="B27" s="37">
        <v>1</v>
      </c>
      <c r="C27" s="35" t="s">
        <v>69</v>
      </c>
      <c r="D27" s="3">
        <f>19+2</f>
        <v>21</v>
      </c>
      <c r="E27" s="3">
        <v>27</v>
      </c>
      <c r="F27" s="15">
        <v>24</v>
      </c>
      <c r="G27" s="15"/>
      <c r="H27" s="15"/>
      <c r="I27" s="15"/>
      <c r="J27" s="22">
        <f t="shared" ref="J27:J35" si="1">SUM(D27:I27)</f>
        <v>72</v>
      </c>
    </row>
    <row r="28" spans="1:10" s="7" customFormat="1" ht="15" customHeight="1" x14ac:dyDescent="0.2">
      <c r="A28" s="6"/>
      <c r="B28" s="38">
        <v>2</v>
      </c>
      <c r="C28" s="35" t="s">
        <v>64</v>
      </c>
      <c r="D28" s="3">
        <f>30+4</f>
        <v>34</v>
      </c>
      <c r="E28" s="3">
        <v>0</v>
      </c>
      <c r="F28" s="15">
        <v>35</v>
      </c>
      <c r="G28" s="15"/>
      <c r="H28" s="15"/>
      <c r="I28" s="15"/>
      <c r="J28" s="22">
        <f t="shared" si="1"/>
        <v>69</v>
      </c>
    </row>
    <row r="29" spans="1:10" s="7" customFormat="1" ht="15" customHeight="1" x14ac:dyDescent="0.2">
      <c r="A29" s="6"/>
      <c r="B29" s="38">
        <v>3</v>
      </c>
      <c r="C29" s="35" t="s">
        <v>63</v>
      </c>
      <c r="D29" s="3">
        <f>24+5</f>
        <v>29</v>
      </c>
      <c r="E29" s="3">
        <v>0</v>
      </c>
      <c r="F29" s="12">
        <v>23</v>
      </c>
      <c r="G29" s="15"/>
      <c r="H29" s="15"/>
      <c r="I29" s="15"/>
      <c r="J29" s="22">
        <f t="shared" si="1"/>
        <v>52</v>
      </c>
    </row>
    <row r="30" spans="1:10" s="7" customFormat="1" ht="15" customHeight="1" x14ac:dyDescent="0.2">
      <c r="A30" s="6"/>
      <c r="B30" s="37">
        <v>4</v>
      </c>
      <c r="C30" s="35" t="s">
        <v>72</v>
      </c>
      <c r="D30" s="3">
        <v>0</v>
      </c>
      <c r="E30" s="3">
        <v>26</v>
      </c>
      <c r="F30" s="15">
        <v>26</v>
      </c>
      <c r="G30" s="15"/>
      <c r="H30" s="15"/>
      <c r="I30" s="15"/>
      <c r="J30" s="22">
        <f t="shared" si="1"/>
        <v>52</v>
      </c>
    </row>
    <row r="31" spans="1:10" s="7" customFormat="1" ht="15" customHeight="1" x14ac:dyDescent="0.2">
      <c r="A31" s="6"/>
      <c r="B31" s="38">
        <v>5</v>
      </c>
      <c r="C31" s="35" t="s">
        <v>77</v>
      </c>
      <c r="D31" s="3">
        <v>15</v>
      </c>
      <c r="E31" s="3">
        <v>21</v>
      </c>
      <c r="F31" s="15">
        <v>15</v>
      </c>
      <c r="G31" s="15"/>
      <c r="H31" s="15"/>
      <c r="I31" s="15"/>
      <c r="J31" s="22">
        <f t="shared" si="1"/>
        <v>51</v>
      </c>
    </row>
    <row r="32" spans="1:10" s="7" customFormat="1" ht="15" customHeight="1" x14ac:dyDescent="0.2">
      <c r="A32" s="6"/>
      <c r="B32" s="38">
        <v>6</v>
      </c>
      <c r="C32" s="35" t="s">
        <v>78</v>
      </c>
      <c r="D32" s="3">
        <f>17+1</f>
        <v>18</v>
      </c>
      <c r="E32" s="3">
        <v>0</v>
      </c>
      <c r="F32" s="15">
        <v>18</v>
      </c>
      <c r="G32" s="15"/>
      <c r="H32" s="15"/>
      <c r="I32" s="15"/>
      <c r="J32" s="22">
        <f t="shared" si="1"/>
        <v>36</v>
      </c>
    </row>
    <row r="33" spans="1:10" s="7" customFormat="1" ht="15" customHeight="1" x14ac:dyDescent="0.2">
      <c r="A33" s="6"/>
      <c r="B33" s="37">
        <v>7</v>
      </c>
      <c r="C33" s="35" t="s">
        <v>110</v>
      </c>
      <c r="D33" s="3"/>
      <c r="E33" s="3">
        <v>34</v>
      </c>
      <c r="F33" s="15"/>
      <c r="G33" s="15"/>
      <c r="H33" s="15"/>
      <c r="I33" s="15"/>
      <c r="J33" s="22">
        <f t="shared" si="1"/>
        <v>34</v>
      </c>
    </row>
    <row r="34" spans="1:10" s="7" customFormat="1" ht="15" customHeight="1" x14ac:dyDescent="0.2">
      <c r="A34" s="6"/>
      <c r="B34" s="38">
        <v>8</v>
      </c>
      <c r="C34" s="35" t="s">
        <v>71</v>
      </c>
      <c r="D34" s="3">
        <f>21+3</f>
        <v>24</v>
      </c>
      <c r="E34" s="3">
        <v>0</v>
      </c>
      <c r="F34" s="15">
        <v>0</v>
      </c>
      <c r="G34" s="15"/>
      <c r="H34" s="15"/>
      <c r="I34" s="15"/>
      <c r="J34" s="22">
        <f t="shared" si="1"/>
        <v>24</v>
      </c>
    </row>
    <row r="35" spans="1:10" s="7" customFormat="1" ht="15" customHeight="1" x14ac:dyDescent="0.2">
      <c r="A35" s="6"/>
      <c r="B35" s="38">
        <v>9</v>
      </c>
      <c r="C35" s="35" t="s">
        <v>74</v>
      </c>
      <c r="D35" s="3">
        <v>0</v>
      </c>
      <c r="E35" s="3">
        <v>0</v>
      </c>
      <c r="F35" s="15"/>
      <c r="G35" s="15"/>
      <c r="H35" s="15"/>
      <c r="I35" s="15"/>
      <c r="J35" s="22">
        <f t="shared" si="1"/>
        <v>0</v>
      </c>
    </row>
    <row r="36" spans="1:10" s="7" customFormat="1" ht="15" customHeight="1" thickBot="1" x14ac:dyDescent="0.25">
      <c r="A36" s="6"/>
      <c r="B36" s="39"/>
      <c r="C36" s="40"/>
      <c r="D36" s="23"/>
      <c r="E36" s="23"/>
      <c r="F36" s="41"/>
      <c r="G36" s="23"/>
      <c r="H36" s="23"/>
      <c r="I36" s="23"/>
      <c r="J36" s="21"/>
    </row>
    <row r="37" spans="1:10" ht="15" customHeight="1" thickBot="1" x14ac:dyDescent="0.25"/>
    <row r="38" spans="1:10" ht="15" customHeight="1" x14ac:dyDescent="0.2">
      <c r="B38" s="63" t="s">
        <v>3</v>
      </c>
      <c r="C38" s="65" t="s">
        <v>4</v>
      </c>
      <c r="D38" s="67" t="s">
        <v>1</v>
      </c>
      <c r="E38" s="68"/>
      <c r="F38" s="68"/>
      <c r="G38" s="68"/>
      <c r="H38" s="68"/>
      <c r="I38" s="68"/>
      <c r="J38" s="69"/>
    </row>
    <row r="39" spans="1:10" s="7" customFormat="1" ht="44" customHeight="1" thickBot="1" x14ac:dyDescent="0.25">
      <c r="A39" s="6"/>
      <c r="B39" s="64"/>
      <c r="C39" s="66"/>
      <c r="D39" s="10" t="s">
        <v>6</v>
      </c>
      <c r="E39" s="10" t="s">
        <v>7</v>
      </c>
      <c r="F39" s="10" t="s">
        <v>124</v>
      </c>
      <c r="G39" s="10"/>
      <c r="H39" s="10"/>
      <c r="I39" s="10"/>
      <c r="J39" s="19" t="s">
        <v>0</v>
      </c>
    </row>
    <row r="40" spans="1:10" s="7" customFormat="1" ht="15" customHeight="1" x14ac:dyDescent="0.2">
      <c r="A40" s="6"/>
      <c r="B40" s="32" t="s">
        <v>45</v>
      </c>
      <c r="C40" s="50" t="s">
        <v>11</v>
      </c>
      <c r="D40" s="8"/>
      <c r="E40" s="8"/>
      <c r="F40" s="8"/>
      <c r="G40" s="8"/>
      <c r="H40" s="8"/>
      <c r="I40" s="8"/>
      <c r="J40" s="20"/>
    </row>
    <row r="41" spans="1:10" s="7" customFormat="1" ht="15" customHeight="1" x14ac:dyDescent="0.2">
      <c r="A41" s="6"/>
      <c r="B41" s="37">
        <v>1</v>
      </c>
      <c r="C41" s="35" t="s">
        <v>84</v>
      </c>
      <c r="D41" s="3">
        <v>0</v>
      </c>
      <c r="E41" s="3">
        <v>35</v>
      </c>
      <c r="F41" s="15">
        <v>28</v>
      </c>
      <c r="G41" s="15"/>
      <c r="H41" s="15"/>
      <c r="I41" s="15"/>
      <c r="J41" s="22">
        <f t="shared" ref="J41:J47" si="2">SUM(D41:I41)</f>
        <v>63</v>
      </c>
    </row>
    <row r="42" spans="1:10" s="7" customFormat="1" ht="15" customHeight="1" x14ac:dyDescent="0.2">
      <c r="A42" s="6"/>
      <c r="B42" s="38">
        <v>2</v>
      </c>
      <c r="C42" s="35" t="s">
        <v>83</v>
      </c>
      <c r="D42" s="3">
        <v>28</v>
      </c>
      <c r="E42" s="3">
        <v>0</v>
      </c>
      <c r="F42" s="12">
        <v>35</v>
      </c>
      <c r="G42" s="15"/>
      <c r="H42" s="15"/>
      <c r="I42" s="15"/>
      <c r="J42" s="22">
        <f t="shared" si="2"/>
        <v>63</v>
      </c>
    </row>
    <row r="43" spans="1:10" s="7" customFormat="1" ht="15" customHeight="1" x14ac:dyDescent="0.2">
      <c r="A43" s="6"/>
      <c r="B43" s="38">
        <v>3</v>
      </c>
      <c r="C43" s="35" t="s">
        <v>85</v>
      </c>
      <c r="D43" s="3">
        <v>35</v>
      </c>
      <c r="E43" s="3">
        <v>0</v>
      </c>
      <c r="F43" s="15"/>
      <c r="G43" s="15"/>
      <c r="H43" s="15"/>
      <c r="I43" s="15"/>
      <c r="J43" s="22">
        <f t="shared" si="2"/>
        <v>35</v>
      </c>
    </row>
    <row r="44" spans="1:10" s="7" customFormat="1" ht="15" customHeight="1" x14ac:dyDescent="0.2">
      <c r="A44" s="6"/>
      <c r="B44" s="37">
        <v>4</v>
      </c>
      <c r="C44" s="35" t="s">
        <v>111</v>
      </c>
      <c r="D44" s="3"/>
      <c r="E44" s="3">
        <v>28</v>
      </c>
      <c r="F44" s="15"/>
      <c r="G44" s="15"/>
      <c r="H44" s="15"/>
      <c r="I44" s="15"/>
      <c r="J44" s="22">
        <f t="shared" si="2"/>
        <v>28</v>
      </c>
    </row>
    <row r="45" spans="1:10" s="7" customFormat="1" ht="15" customHeight="1" x14ac:dyDescent="0.2">
      <c r="A45" s="6"/>
      <c r="B45" s="38">
        <v>5</v>
      </c>
      <c r="C45" s="35" t="s">
        <v>105</v>
      </c>
      <c r="D45" s="3">
        <v>24</v>
      </c>
      <c r="E45" s="3">
        <v>0</v>
      </c>
      <c r="F45" s="15"/>
      <c r="G45" s="15"/>
      <c r="H45" s="15"/>
      <c r="I45" s="15"/>
      <c r="J45" s="22">
        <f t="shared" si="2"/>
        <v>24</v>
      </c>
    </row>
    <row r="46" spans="1:10" s="7" customFormat="1" ht="15" customHeight="1" x14ac:dyDescent="0.2">
      <c r="A46" s="6"/>
      <c r="B46" s="38">
        <v>6</v>
      </c>
      <c r="C46" s="35" t="s">
        <v>97</v>
      </c>
      <c r="D46" s="3">
        <v>21</v>
      </c>
      <c r="E46" s="3">
        <v>0</v>
      </c>
      <c r="F46" s="15">
        <v>0</v>
      </c>
      <c r="G46" s="15"/>
      <c r="H46" s="15"/>
      <c r="I46" s="15"/>
      <c r="J46" s="22">
        <f t="shared" si="2"/>
        <v>21</v>
      </c>
    </row>
    <row r="47" spans="1:10" s="7" customFormat="1" ht="15" customHeight="1" x14ac:dyDescent="0.2">
      <c r="A47" s="6"/>
      <c r="B47" s="38">
        <v>7</v>
      </c>
      <c r="C47" s="35" t="s">
        <v>112</v>
      </c>
      <c r="D47" s="3"/>
      <c r="E47" s="3">
        <v>0</v>
      </c>
      <c r="F47" s="15"/>
      <c r="G47" s="15"/>
      <c r="H47" s="15"/>
      <c r="I47" s="15"/>
      <c r="J47" s="22">
        <f t="shared" si="2"/>
        <v>0</v>
      </c>
    </row>
    <row r="48" spans="1:10" s="7" customFormat="1" ht="15" customHeight="1" thickBot="1" x14ac:dyDescent="0.25">
      <c r="A48" s="6"/>
      <c r="B48" s="39"/>
      <c r="C48" s="40"/>
      <c r="D48" s="23"/>
      <c r="E48" s="23"/>
      <c r="F48" s="41"/>
      <c r="G48" s="23"/>
      <c r="H48" s="23"/>
      <c r="I48" s="23"/>
      <c r="J48" s="21"/>
    </row>
    <row r="49" spans="1:10" ht="15" customHeight="1" thickBot="1" x14ac:dyDescent="0.25"/>
    <row r="50" spans="1:10" ht="15" customHeight="1" x14ac:dyDescent="0.2">
      <c r="B50" s="63" t="s">
        <v>3</v>
      </c>
      <c r="C50" s="65" t="s">
        <v>4</v>
      </c>
      <c r="D50" s="67" t="s">
        <v>1</v>
      </c>
      <c r="E50" s="68"/>
      <c r="F50" s="68"/>
      <c r="G50" s="68"/>
      <c r="H50" s="68"/>
      <c r="I50" s="68"/>
      <c r="J50" s="69"/>
    </row>
    <row r="51" spans="1:10" s="7" customFormat="1" ht="44" customHeight="1" thickBot="1" x14ac:dyDescent="0.25">
      <c r="A51" s="6"/>
      <c r="B51" s="64"/>
      <c r="C51" s="66"/>
      <c r="D51" s="10" t="s">
        <v>6</v>
      </c>
      <c r="E51" s="10" t="s">
        <v>7</v>
      </c>
      <c r="F51" s="10" t="s">
        <v>124</v>
      </c>
      <c r="G51" s="10"/>
      <c r="H51" s="10"/>
      <c r="I51" s="10"/>
      <c r="J51" s="19" t="s">
        <v>0</v>
      </c>
    </row>
    <row r="52" spans="1:10" s="7" customFormat="1" ht="15" customHeight="1" x14ac:dyDescent="0.2">
      <c r="A52" s="6"/>
      <c r="B52" s="32" t="s">
        <v>45</v>
      </c>
      <c r="C52" s="50" t="s">
        <v>12</v>
      </c>
      <c r="D52" s="8"/>
      <c r="E52" s="8"/>
      <c r="F52" s="8"/>
      <c r="G52" s="8"/>
      <c r="H52" s="8"/>
      <c r="I52" s="8"/>
      <c r="J52" s="20"/>
    </row>
    <row r="53" spans="1:10" s="7" customFormat="1" ht="15" customHeight="1" x14ac:dyDescent="0.2">
      <c r="A53" s="6"/>
      <c r="B53" s="37">
        <v>1</v>
      </c>
      <c r="C53" s="35" t="s">
        <v>81</v>
      </c>
      <c r="D53" s="3">
        <v>35</v>
      </c>
      <c r="E53" s="3">
        <v>0</v>
      </c>
      <c r="F53" s="12">
        <v>34</v>
      </c>
      <c r="G53" s="15"/>
      <c r="H53" s="15"/>
      <c r="I53" s="15"/>
      <c r="J53" s="22">
        <f t="shared" ref="J53:J60" si="3">SUM(D53:I53)</f>
        <v>69</v>
      </c>
    </row>
    <row r="54" spans="1:10" s="7" customFormat="1" ht="15" customHeight="1" x14ac:dyDescent="0.2">
      <c r="A54" s="6"/>
      <c r="B54" s="38">
        <v>2</v>
      </c>
      <c r="C54" s="35" t="s">
        <v>94</v>
      </c>
      <c r="D54" s="3">
        <v>24</v>
      </c>
      <c r="E54" s="3">
        <v>35</v>
      </c>
      <c r="F54" s="15"/>
      <c r="G54" s="15"/>
      <c r="H54" s="15"/>
      <c r="I54" s="15"/>
      <c r="J54" s="22">
        <f t="shared" si="3"/>
        <v>59</v>
      </c>
    </row>
    <row r="55" spans="1:10" s="7" customFormat="1" ht="15" customHeight="1" x14ac:dyDescent="0.2">
      <c r="A55" s="6"/>
      <c r="B55" s="38">
        <v>3</v>
      </c>
      <c r="C55" s="35" t="s">
        <v>82</v>
      </c>
      <c r="D55" s="3">
        <v>0</v>
      </c>
      <c r="E55" s="3">
        <v>0</v>
      </c>
      <c r="F55" s="15">
        <v>29</v>
      </c>
      <c r="G55" s="15"/>
      <c r="H55" s="15"/>
      <c r="I55" s="15"/>
      <c r="J55" s="22">
        <f t="shared" si="3"/>
        <v>29</v>
      </c>
    </row>
    <row r="56" spans="1:10" s="7" customFormat="1" ht="15" customHeight="1" x14ac:dyDescent="0.2">
      <c r="A56" s="6"/>
      <c r="B56" s="37">
        <v>4</v>
      </c>
      <c r="C56" s="35" t="s">
        <v>89</v>
      </c>
      <c r="D56" s="3">
        <v>27</v>
      </c>
      <c r="E56" s="3"/>
      <c r="F56" s="15">
        <v>0</v>
      </c>
      <c r="G56" s="15"/>
      <c r="H56" s="15"/>
      <c r="I56" s="15"/>
      <c r="J56" s="22">
        <f t="shared" si="3"/>
        <v>27</v>
      </c>
    </row>
    <row r="57" spans="1:10" s="7" customFormat="1" ht="15" customHeight="1" x14ac:dyDescent="0.2">
      <c r="A57" s="6"/>
      <c r="B57" s="38">
        <v>5</v>
      </c>
      <c r="C57" s="35" t="s">
        <v>128</v>
      </c>
      <c r="D57" s="15"/>
      <c r="E57" s="15"/>
      <c r="F57" s="61">
        <v>24</v>
      </c>
      <c r="G57" s="15"/>
      <c r="H57" s="15"/>
      <c r="I57" s="15"/>
      <c r="J57" s="22">
        <f t="shared" si="3"/>
        <v>24</v>
      </c>
    </row>
    <row r="58" spans="1:10" s="7" customFormat="1" ht="15" customHeight="1" x14ac:dyDescent="0.2">
      <c r="A58" s="6"/>
      <c r="B58" s="37">
        <v>6</v>
      </c>
      <c r="C58" s="35" t="s">
        <v>86</v>
      </c>
      <c r="D58" s="3">
        <v>0</v>
      </c>
      <c r="E58" s="3">
        <v>0</v>
      </c>
      <c r="F58" s="15">
        <v>2</v>
      </c>
      <c r="G58" s="15"/>
      <c r="H58" s="15"/>
      <c r="I58" s="15"/>
      <c r="J58" s="22">
        <f t="shared" si="3"/>
        <v>2</v>
      </c>
    </row>
    <row r="59" spans="1:10" s="7" customFormat="1" ht="15" customHeight="1" x14ac:dyDescent="0.2">
      <c r="A59" s="6"/>
      <c r="B59" s="38">
        <v>7</v>
      </c>
      <c r="C59" s="35" t="s">
        <v>87</v>
      </c>
      <c r="D59" s="3">
        <v>0</v>
      </c>
      <c r="E59" s="3">
        <v>0</v>
      </c>
      <c r="F59" s="15"/>
      <c r="G59" s="15"/>
      <c r="H59" s="15"/>
      <c r="I59" s="15"/>
      <c r="J59" s="22">
        <f t="shared" si="3"/>
        <v>0</v>
      </c>
    </row>
    <row r="60" spans="1:10" s="7" customFormat="1" ht="15" customHeight="1" thickBot="1" x14ac:dyDescent="0.25">
      <c r="A60" s="6"/>
      <c r="B60" s="39">
        <v>8</v>
      </c>
      <c r="C60" s="40" t="s">
        <v>90</v>
      </c>
      <c r="D60" s="60">
        <v>0</v>
      </c>
      <c r="E60" s="60"/>
      <c r="F60" s="23"/>
      <c r="G60" s="23"/>
      <c r="H60" s="23"/>
      <c r="I60" s="23"/>
      <c r="J60" s="21">
        <f t="shared" si="3"/>
        <v>0</v>
      </c>
    </row>
    <row r="61" spans="1:10" ht="15" customHeight="1" thickBot="1" x14ac:dyDescent="0.25"/>
    <row r="62" spans="1:10" ht="15" customHeight="1" x14ac:dyDescent="0.2">
      <c r="B62" s="63" t="s">
        <v>3</v>
      </c>
      <c r="C62" s="65" t="s">
        <v>4</v>
      </c>
      <c r="D62" s="67" t="s">
        <v>1</v>
      </c>
      <c r="E62" s="68"/>
      <c r="F62" s="68"/>
      <c r="G62" s="68"/>
      <c r="H62" s="68"/>
      <c r="I62" s="68"/>
      <c r="J62" s="69"/>
    </row>
    <row r="63" spans="1:10" s="7" customFormat="1" ht="44" customHeight="1" thickBot="1" x14ac:dyDescent="0.25">
      <c r="A63" s="6"/>
      <c r="B63" s="64"/>
      <c r="C63" s="66"/>
      <c r="D63" s="10" t="s">
        <v>6</v>
      </c>
      <c r="E63" s="10" t="s">
        <v>7</v>
      </c>
      <c r="F63" s="10" t="s">
        <v>124</v>
      </c>
      <c r="G63" s="10"/>
      <c r="H63" s="10"/>
      <c r="I63" s="10"/>
      <c r="J63" s="19" t="s">
        <v>0</v>
      </c>
    </row>
    <row r="64" spans="1:10" s="7" customFormat="1" ht="15" customHeight="1" x14ac:dyDescent="0.2">
      <c r="A64" s="6"/>
      <c r="B64" s="32" t="s">
        <v>45</v>
      </c>
      <c r="C64" s="50" t="s">
        <v>46</v>
      </c>
      <c r="D64" s="8"/>
      <c r="E64" s="8"/>
      <c r="F64" s="8"/>
      <c r="G64" s="8"/>
      <c r="H64" s="8"/>
      <c r="I64" s="8"/>
      <c r="J64" s="20"/>
    </row>
    <row r="65" spans="1:10" s="7" customFormat="1" ht="15" customHeight="1" x14ac:dyDescent="0.2">
      <c r="A65" s="6"/>
      <c r="B65" s="37">
        <v>1</v>
      </c>
      <c r="C65" s="35" t="s">
        <v>96</v>
      </c>
      <c r="D65" s="3">
        <v>28</v>
      </c>
      <c r="E65" s="3">
        <v>28</v>
      </c>
      <c r="F65" s="15">
        <v>35</v>
      </c>
      <c r="G65" s="15"/>
      <c r="H65" s="15"/>
      <c r="I65" s="15"/>
      <c r="J65" s="22">
        <f t="shared" ref="J65:J70" si="4">SUM(D65:I65)</f>
        <v>91</v>
      </c>
    </row>
    <row r="66" spans="1:10" s="7" customFormat="1" ht="15" customHeight="1" x14ac:dyDescent="0.2">
      <c r="A66" s="6"/>
      <c r="B66" s="38">
        <v>2</v>
      </c>
      <c r="C66" s="35" t="s">
        <v>92</v>
      </c>
      <c r="D66" s="3">
        <v>35</v>
      </c>
      <c r="E66" s="3">
        <v>35</v>
      </c>
      <c r="F66" s="12">
        <v>0</v>
      </c>
      <c r="G66" s="15"/>
      <c r="H66" s="15"/>
      <c r="I66" s="15"/>
      <c r="J66" s="22">
        <f t="shared" si="4"/>
        <v>70</v>
      </c>
    </row>
    <row r="67" spans="1:10" s="7" customFormat="1" ht="15" customHeight="1" x14ac:dyDescent="0.2">
      <c r="A67" s="6"/>
      <c r="B67" s="38">
        <v>3</v>
      </c>
      <c r="C67" s="35" t="s">
        <v>104</v>
      </c>
      <c r="D67" s="3">
        <v>24</v>
      </c>
      <c r="E67" s="3">
        <v>0</v>
      </c>
      <c r="F67" s="15"/>
      <c r="G67" s="15"/>
      <c r="H67" s="15"/>
      <c r="I67" s="15"/>
      <c r="J67" s="22">
        <f t="shared" si="4"/>
        <v>24</v>
      </c>
    </row>
    <row r="68" spans="1:10" s="7" customFormat="1" ht="15" customHeight="1" x14ac:dyDescent="0.2">
      <c r="A68" s="6"/>
      <c r="B68" s="37">
        <v>4</v>
      </c>
      <c r="C68" s="35" t="s">
        <v>129</v>
      </c>
      <c r="D68" s="3"/>
      <c r="E68" s="3"/>
      <c r="F68" s="15">
        <v>4</v>
      </c>
      <c r="G68" s="15"/>
      <c r="H68" s="15"/>
      <c r="I68" s="15"/>
      <c r="J68" s="22">
        <f t="shared" si="4"/>
        <v>4</v>
      </c>
    </row>
    <row r="69" spans="1:10" s="7" customFormat="1" ht="15" customHeight="1" x14ac:dyDescent="0.2">
      <c r="A69" s="6"/>
      <c r="B69" s="38">
        <v>5</v>
      </c>
      <c r="C69" s="35" t="s">
        <v>100</v>
      </c>
      <c r="D69" s="3">
        <v>0</v>
      </c>
      <c r="E69" s="3">
        <v>0</v>
      </c>
      <c r="F69" s="15"/>
      <c r="G69" s="15"/>
      <c r="H69" s="15"/>
      <c r="I69" s="15"/>
      <c r="J69" s="22">
        <f t="shared" si="4"/>
        <v>0</v>
      </c>
    </row>
    <row r="70" spans="1:10" s="7" customFormat="1" ht="15" customHeight="1" x14ac:dyDescent="0.2">
      <c r="A70" s="6"/>
      <c r="B70" s="38">
        <v>6</v>
      </c>
      <c r="C70" s="35" t="s">
        <v>130</v>
      </c>
      <c r="D70" s="3"/>
      <c r="E70" s="3"/>
      <c r="F70" s="15">
        <v>0</v>
      </c>
      <c r="G70" s="15"/>
      <c r="H70" s="15"/>
      <c r="I70" s="15"/>
      <c r="J70" s="22">
        <f t="shared" si="4"/>
        <v>0</v>
      </c>
    </row>
    <row r="71" spans="1:10" s="7" customFormat="1" ht="15" customHeight="1" x14ac:dyDescent="0.2">
      <c r="A71" s="6"/>
      <c r="B71" s="38"/>
      <c r="C71" s="35"/>
      <c r="D71" s="3"/>
      <c r="E71" s="3"/>
      <c r="F71" s="15"/>
      <c r="G71" s="15"/>
      <c r="H71" s="15"/>
      <c r="I71" s="15"/>
      <c r="J71" s="22"/>
    </row>
    <row r="72" spans="1:10" s="7" customFormat="1" ht="15" customHeight="1" thickBot="1" x14ac:dyDescent="0.25">
      <c r="A72" s="6"/>
      <c r="B72" s="39"/>
      <c r="C72" s="40"/>
      <c r="D72" s="23"/>
      <c r="E72" s="23"/>
      <c r="F72" s="41"/>
      <c r="G72" s="23"/>
      <c r="H72" s="23"/>
      <c r="I72" s="23"/>
      <c r="J72" s="21"/>
    </row>
    <row r="73" spans="1:10" ht="15" customHeight="1" thickBot="1" x14ac:dyDescent="0.25"/>
    <row r="74" spans="1:10" ht="15" customHeight="1" x14ac:dyDescent="0.2">
      <c r="B74" s="63" t="s">
        <v>3</v>
      </c>
      <c r="C74" s="65" t="s">
        <v>4</v>
      </c>
      <c r="D74" s="67" t="s">
        <v>1</v>
      </c>
      <c r="E74" s="68"/>
      <c r="F74" s="68"/>
      <c r="G74" s="68"/>
      <c r="H74" s="68"/>
      <c r="I74" s="68"/>
      <c r="J74" s="69"/>
    </row>
    <row r="75" spans="1:10" s="7" customFormat="1" ht="44" customHeight="1" thickBot="1" x14ac:dyDescent="0.25">
      <c r="A75" s="6"/>
      <c r="B75" s="64"/>
      <c r="C75" s="66"/>
      <c r="D75" s="10" t="s">
        <v>6</v>
      </c>
      <c r="E75" s="10" t="s">
        <v>7</v>
      </c>
      <c r="F75" s="10" t="s">
        <v>124</v>
      </c>
      <c r="G75" s="10"/>
      <c r="H75" s="10"/>
      <c r="I75" s="10"/>
      <c r="J75" s="19" t="s">
        <v>0</v>
      </c>
    </row>
    <row r="76" spans="1:10" s="7" customFormat="1" ht="15" customHeight="1" x14ac:dyDescent="0.2">
      <c r="A76" s="6"/>
      <c r="B76" s="32" t="s">
        <v>45</v>
      </c>
      <c r="C76" s="50" t="s">
        <v>51</v>
      </c>
      <c r="D76" s="8"/>
      <c r="E76" s="8"/>
      <c r="F76" s="8"/>
      <c r="G76" s="8"/>
      <c r="H76" s="8"/>
      <c r="I76" s="8"/>
      <c r="J76" s="20"/>
    </row>
    <row r="77" spans="1:10" s="7" customFormat="1" ht="15" customHeight="1" x14ac:dyDescent="0.2">
      <c r="A77" s="6"/>
      <c r="B77" s="37">
        <v>1</v>
      </c>
      <c r="C77" s="35" t="s">
        <v>91</v>
      </c>
      <c r="D77" s="3">
        <v>0</v>
      </c>
      <c r="E77" s="3">
        <v>35</v>
      </c>
      <c r="F77" s="15">
        <v>35</v>
      </c>
      <c r="G77" s="15"/>
      <c r="H77" s="15"/>
      <c r="I77" s="15"/>
      <c r="J77" s="22">
        <f t="shared" ref="J77:J88" si="5">SUM(D77:I77)</f>
        <v>70</v>
      </c>
    </row>
    <row r="78" spans="1:10" s="7" customFormat="1" ht="15" customHeight="1" x14ac:dyDescent="0.2">
      <c r="A78" s="6"/>
      <c r="B78" s="38">
        <v>2</v>
      </c>
      <c r="C78" s="35" t="s">
        <v>101</v>
      </c>
      <c r="D78" s="3">
        <v>17</v>
      </c>
      <c r="E78" s="3">
        <v>27</v>
      </c>
      <c r="F78" s="15">
        <v>20</v>
      </c>
      <c r="G78" s="15"/>
      <c r="H78" s="15"/>
      <c r="I78" s="15"/>
      <c r="J78" s="22">
        <f t="shared" si="5"/>
        <v>64</v>
      </c>
    </row>
    <row r="79" spans="1:10" s="7" customFormat="1" ht="15" customHeight="1" x14ac:dyDescent="0.2">
      <c r="A79" s="6"/>
      <c r="B79" s="38">
        <v>3</v>
      </c>
      <c r="C79" s="35" t="s">
        <v>93</v>
      </c>
      <c r="D79" s="3">
        <v>28</v>
      </c>
      <c r="E79" s="3">
        <v>4</v>
      </c>
      <c r="F79" s="15">
        <v>28</v>
      </c>
      <c r="G79" s="15"/>
      <c r="H79" s="15"/>
      <c r="I79" s="15"/>
      <c r="J79" s="22">
        <f t="shared" si="5"/>
        <v>60</v>
      </c>
    </row>
    <row r="80" spans="1:10" s="7" customFormat="1" ht="15" customHeight="1" x14ac:dyDescent="0.2">
      <c r="A80" s="6"/>
      <c r="B80" s="37">
        <v>4</v>
      </c>
      <c r="C80" s="35" t="s">
        <v>95</v>
      </c>
      <c r="D80" s="3">
        <v>35</v>
      </c>
      <c r="E80" s="3">
        <v>0</v>
      </c>
      <c r="F80" s="15">
        <v>0</v>
      </c>
      <c r="G80" s="15"/>
      <c r="H80" s="15"/>
      <c r="I80" s="15"/>
      <c r="J80" s="22">
        <f t="shared" si="5"/>
        <v>35</v>
      </c>
    </row>
    <row r="81" spans="1:10" s="7" customFormat="1" ht="15" customHeight="1" x14ac:dyDescent="0.2">
      <c r="A81" s="6"/>
      <c r="B81" s="37">
        <v>5</v>
      </c>
      <c r="C81" s="35" t="s">
        <v>102</v>
      </c>
      <c r="D81" s="3">
        <v>13</v>
      </c>
      <c r="E81" s="3">
        <v>19</v>
      </c>
      <c r="F81" s="15">
        <v>0</v>
      </c>
      <c r="G81" s="15"/>
      <c r="H81" s="15"/>
      <c r="I81" s="15"/>
      <c r="J81" s="22">
        <f t="shared" si="5"/>
        <v>32</v>
      </c>
    </row>
    <row r="82" spans="1:10" s="7" customFormat="1" ht="15" customHeight="1" x14ac:dyDescent="0.2">
      <c r="A82" s="6"/>
      <c r="B82" s="38">
        <v>6</v>
      </c>
      <c r="C82" s="35" t="s">
        <v>103</v>
      </c>
      <c r="D82" s="3">
        <v>17</v>
      </c>
      <c r="E82" s="3">
        <v>0</v>
      </c>
      <c r="F82" s="15">
        <v>15</v>
      </c>
      <c r="G82" s="15"/>
      <c r="H82" s="15"/>
      <c r="I82" s="15"/>
      <c r="J82" s="22">
        <f t="shared" si="5"/>
        <v>32</v>
      </c>
    </row>
    <row r="83" spans="1:10" s="7" customFormat="1" ht="15" customHeight="1" x14ac:dyDescent="0.2">
      <c r="A83" s="6"/>
      <c r="B83" s="38">
        <v>7</v>
      </c>
      <c r="C83" s="35" t="s">
        <v>99</v>
      </c>
      <c r="D83" s="3">
        <v>24</v>
      </c>
      <c r="E83" s="3">
        <v>2</v>
      </c>
      <c r="F83" s="15">
        <v>0</v>
      </c>
      <c r="G83" s="15"/>
      <c r="H83" s="15"/>
      <c r="I83" s="15"/>
      <c r="J83" s="22">
        <f t="shared" si="5"/>
        <v>26</v>
      </c>
    </row>
    <row r="84" spans="1:10" s="7" customFormat="1" ht="15" customHeight="1" x14ac:dyDescent="0.2">
      <c r="A84" s="6"/>
      <c r="B84" s="37">
        <v>8</v>
      </c>
      <c r="C84" s="35" t="s">
        <v>115</v>
      </c>
      <c r="D84" s="3"/>
      <c r="E84" s="3">
        <v>0</v>
      </c>
      <c r="F84" s="15">
        <v>23</v>
      </c>
      <c r="G84" s="15"/>
      <c r="H84" s="15"/>
      <c r="I84" s="15"/>
      <c r="J84" s="22">
        <f t="shared" si="5"/>
        <v>23</v>
      </c>
    </row>
    <row r="85" spans="1:10" s="7" customFormat="1" ht="15" customHeight="1" x14ac:dyDescent="0.2">
      <c r="A85" s="6"/>
      <c r="B85" s="37">
        <v>9</v>
      </c>
      <c r="C85" s="35" t="s">
        <v>116</v>
      </c>
      <c r="D85" s="3"/>
      <c r="E85" s="3">
        <v>22</v>
      </c>
      <c r="F85" s="15">
        <v>0</v>
      </c>
      <c r="G85" s="15"/>
      <c r="H85" s="15"/>
      <c r="I85" s="15"/>
      <c r="J85" s="22">
        <f t="shared" si="5"/>
        <v>22</v>
      </c>
    </row>
    <row r="86" spans="1:10" s="7" customFormat="1" ht="15" customHeight="1" x14ac:dyDescent="0.2">
      <c r="A86" s="6"/>
      <c r="B86" s="38">
        <v>10</v>
      </c>
      <c r="C86" s="35" t="s">
        <v>98</v>
      </c>
      <c r="D86" s="3">
        <v>20</v>
      </c>
      <c r="E86" s="3"/>
      <c r="F86" s="15"/>
      <c r="G86" s="15"/>
      <c r="H86" s="15"/>
      <c r="I86" s="15"/>
      <c r="J86" s="22">
        <f t="shared" si="5"/>
        <v>20</v>
      </c>
    </row>
    <row r="87" spans="1:10" s="7" customFormat="1" ht="15" customHeight="1" x14ac:dyDescent="0.2">
      <c r="A87" s="6"/>
      <c r="B87" s="38">
        <v>11</v>
      </c>
      <c r="C87" s="35" t="s">
        <v>117</v>
      </c>
      <c r="D87" s="3"/>
      <c r="E87" s="3">
        <v>0</v>
      </c>
      <c r="F87" s="15">
        <v>20</v>
      </c>
      <c r="G87" s="15"/>
      <c r="H87" s="15"/>
      <c r="I87" s="15"/>
      <c r="J87" s="52">
        <f t="shared" si="5"/>
        <v>20</v>
      </c>
    </row>
    <row r="88" spans="1:10" s="7" customFormat="1" ht="15" customHeight="1" x14ac:dyDescent="0.2">
      <c r="A88" s="6"/>
      <c r="B88" s="38">
        <v>12</v>
      </c>
      <c r="C88" s="35" t="s">
        <v>88</v>
      </c>
      <c r="D88" s="3">
        <v>0</v>
      </c>
      <c r="E88" s="3"/>
      <c r="F88" s="12"/>
      <c r="G88" s="15"/>
      <c r="H88" s="15"/>
      <c r="I88" s="15"/>
      <c r="J88" s="52">
        <f t="shared" si="5"/>
        <v>0</v>
      </c>
    </row>
    <row r="89" spans="1:10" s="7" customFormat="1" ht="15" customHeight="1" thickBot="1" x14ac:dyDescent="0.25">
      <c r="A89" s="6"/>
      <c r="B89" s="39"/>
      <c r="C89" s="40"/>
      <c r="D89" s="23"/>
      <c r="E89" s="23"/>
      <c r="F89" s="41"/>
      <c r="G89" s="23"/>
      <c r="H89" s="23"/>
      <c r="I89" s="23"/>
      <c r="J89" s="21"/>
    </row>
    <row r="90" spans="1:10" ht="15" customHeight="1" thickBot="1" x14ac:dyDescent="0.25"/>
    <row r="91" spans="1:10" ht="15" customHeight="1" x14ac:dyDescent="0.2">
      <c r="B91" s="63" t="s">
        <v>3</v>
      </c>
      <c r="C91" s="65" t="s">
        <v>4</v>
      </c>
      <c r="D91" s="67" t="s">
        <v>1</v>
      </c>
      <c r="E91" s="68"/>
      <c r="F91" s="68"/>
      <c r="G91" s="68"/>
      <c r="H91" s="68"/>
      <c r="I91" s="68"/>
      <c r="J91" s="69"/>
    </row>
    <row r="92" spans="1:10" s="7" customFormat="1" ht="44" customHeight="1" thickBot="1" x14ac:dyDescent="0.25">
      <c r="A92" s="6"/>
      <c r="B92" s="64"/>
      <c r="C92" s="66"/>
      <c r="D92" s="10" t="s">
        <v>6</v>
      </c>
      <c r="E92" s="10" t="s">
        <v>7</v>
      </c>
      <c r="F92" s="10" t="s">
        <v>124</v>
      </c>
      <c r="G92" s="10"/>
      <c r="H92" s="10"/>
      <c r="I92" s="10"/>
      <c r="J92" s="19" t="s">
        <v>0</v>
      </c>
    </row>
    <row r="93" spans="1:10" s="7" customFormat="1" ht="15" customHeight="1" x14ac:dyDescent="0.2">
      <c r="A93" s="6"/>
      <c r="B93" s="32" t="s">
        <v>45</v>
      </c>
      <c r="C93" s="50" t="s">
        <v>61</v>
      </c>
      <c r="D93" s="8"/>
      <c r="E93" s="8"/>
      <c r="F93" s="8"/>
      <c r="G93" s="8"/>
      <c r="H93" s="8"/>
      <c r="I93" s="8"/>
      <c r="J93" s="20"/>
    </row>
    <row r="94" spans="1:10" s="7" customFormat="1" ht="15" customHeight="1" x14ac:dyDescent="0.2">
      <c r="A94" s="6"/>
      <c r="B94" s="37">
        <v>1</v>
      </c>
      <c r="C94" s="35" t="s">
        <v>88</v>
      </c>
      <c r="D94" s="3"/>
      <c r="E94" s="3">
        <v>35</v>
      </c>
      <c r="F94" s="15">
        <v>0</v>
      </c>
      <c r="G94" s="15"/>
      <c r="H94" s="15"/>
      <c r="I94" s="15"/>
      <c r="J94" s="22">
        <f>SUM(D94:I94)</f>
        <v>35</v>
      </c>
    </row>
    <row r="95" spans="1:10" s="7" customFormat="1" ht="15" customHeight="1" x14ac:dyDescent="0.2">
      <c r="A95" s="6"/>
      <c r="B95" s="38">
        <v>2</v>
      </c>
      <c r="C95" s="35" t="s">
        <v>97</v>
      </c>
      <c r="D95" s="3">
        <v>35</v>
      </c>
      <c r="E95" s="3">
        <v>0</v>
      </c>
      <c r="F95" s="12">
        <v>0</v>
      </c>
      <c r="G95" s="15"/>
      <c r="H95" s="15"/>
      <c r="I95" s="15"/>
      <c r="J95" s="22">
        <f>SUM(D95:I95)</f>
        <v>35</v>
      </c>
    </row>
    <row r="96" spans="1:10" s="7" customFormat="1" ht="15" customHeight="1" x14ac:dyDescent="0.2">
      <c r="A96" s="6"/>
      <c r="B96" s="38">
        <v>3</v>
      </c>
      <c r="C96" s="35" t="s">
        <v>142</v>
      </c>
      <c r="D96" s="3"/>
      <c r="E96" s="3"/>
      <c r="F96" s="15">
        <v>0</v>
      </c>
      <c r="G96" s="15"/>
      <c r="H96" s="15"/>
      <c r="I96" s="15"/>
      <c r="J96" s="22">
        <v>0</v>
      </c>
    </row>
    <row r="97" spans="1:10" s="7" customFormat="1" ht="15" customHeight="1" x14ac:dyDescent="0.2">
      <c r="A97" s="6"/>
      <c r="B97" s="38"/>
      <c r="C97" s="35"/>
      <c r="D97" s="3"/>
      <c r="E97" s="3"/>
      <c r="F97" s="15"/>
      <c r="G97" s="15"/>
      <c r="H97" s="15"/>
      <c r="I97" s="15"/>
      <c r="J97" s="22"/>
    </row>
    <row r="98" spans="1:10" s="7" customFormat="1" ht="15" customHeight="1" thickBot="1" x14ac:dyDescent="0.25">
      <c r="A98" s="6"/>
      <c r="B98" s="39"/>
      <c r="C98" s="40"/>
      <c r="D98" s="23"/>
      <c r="E98" s="23"/>
      <c r="F98" s="41"/>
      <c r="G98" s="23"/>
      <c r="H98" s="23"/>
      <c r="I98" s="23"/>
      <c r="J98" s="21"/>
    </row>
  </sheetData>
  <sortState ref="C94:J95">
    <sortCondition descending="1" ref="J94:J95"/>
  </sortState>
  <dataConsolidate/>
  <mergeCells count="25">
    <mergeCell ref="B74:B75"/>
    <mergeCell ref="C74:C75"/>
    <mergeCell ref="D74:J74"/>
    <mergeCell ref="B91:B92"/>
    <mergeCell ref="C91:C92"/>
    <mergeCell ref="D91:J91"/>
    <mergeCell ref="B50:B51"/>
    <mergeCell ref="C50:C51"/>
    <mergeCell ref="D50:J50"/>
    <mergeCell ref="B62:B63"/>
    <mergeCell ref="C62:C63"/>
    <mergeCell ref="D62:J62"/>
    <mergeCell ref="B24:B25"/>
    <mergeCell ref="C24:C25"/>
    <mergeCell ref="D24:J24"/>
    <mergeCell ref="B38:B39"/>
    <mergeCell ref="C38:C39"/>
    <mergeCell ref="D38:J38"/>
    <mergeCell ref="C1:J1"/>
    <mergeCell ref="B2:B3"/>
    <mergeCell ref="C2:C3"/>
    <mergeCell ref="D2:J2"/>
    <mergeCell ref="B11:B12"/>
    <mergeCell ref="C11:C12"/>
    <mergeCell ref="D11:J11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5"/>
  <sheetViews>
    <sheetView topLeftCell="A3" workbookViewId="0">
      <selection activeCell="E34" sqref="E34"/>
    </sheetView>
  </sheetViews>
  <sheetFormatPr baseColWidth="10" defaultColWidth="8.83203125" defaultRowHeight="15" x14ac:dyDescent="0.2"/>
  <cols>
    <col min="1" max="1" width="5.6640625" style="4" customWidth="1"/>
    <col min="2" max="2" width="6.1640625" style="36" customWidth="1"/>
    <col min="3" max="3" width="27.6640625" style="5" customWidth="1"/>
    <col min="4" max="4" width="9.83203125" style="5" customWidth="1"/>
    <col min="5" max="5" width="11.33203125" style="5" customWidth="1"/>
    <col min="6" max="6" width="11.5" style="5" customWidth="1"/>
    <col min="7" max="7" width="12" style="5" customWidth="1"/>
    <col min="8" max="8" width="13.5" style="5" customWidth="1"/>
    <col min="9" max="9" width="10.33203125" style="5" customWidth="1"/>
    <col min="10" max="10" width="7.33203125" style="5" customWidth="1"/>
    <col min="11" max="11" width="8.83203125" style="5"/>
    <col min="12" max="12" width="6.1640625" style="36" customWidth="1"/>
    <col min="13" max="13" width="27.6640625" style="5" customWidth="1"/>
    <col min="14" max="14" width="9.83203125" style="5" customWidth="1"/>
    <col min="15" max="15" width="11.33203125" style="5" customWidth="1"/>
    <col min="16" max="16" width="11.5" style="5" customWidth="1"/>
    <col min="17" max="17" width="12" style="5" customWidth="1"/>
    <col min="18" max="18" width="13.5" style="5" customWidth="1"/>
    <col min="19" max="19" width="10.33203125" style="5" customWidth="1"/>
    <col min="20" max="20" width="7.33203125" style="5" customWidth="1"/>
    <col min="21" max="16384" width="8.83203125" style="5"/>
  </cols>
  <sheetData>
    <row r="1" spans="1:20" ht="50.25" customHeight="1" thickBot="1" x14ac:dyDescent="0.25">
      <c r="C1" s="81" t="s">
        <v>13</v>
      </c>
      <c r="D1" s="81"/>
      <c r="E1" s="81"/>
      <c r="F1" s="81"/>
      <c r="G1" s="81"/>
      <c r="H1" s="81"/>
      <c r="I1" s="81"/>
      <c r="J1" s="81"/>
      <c r="M1" s="79" t="s">
        <v>13</v>
      </c>
      <c r="N1" s="80"/>
      <c r="O1" s="80"/>
      <c r="P1" s="80"/>
      <c r="Q1" s="80"/>
      <c r="R1" s="80"/>
      <c r="S1" s="80"/>
      <c r="T1" s="80"/>
    </row>
    <row r="2" spans="1:20" ht="15" customHeight="1" x14ac:dyDescent="0.2">
      <c r="B2" s="72" t="s">
        <v>3</v>
      </c>
      <c r="C2" s="77" t="s">
        <v>4</v>
      </c>
      <c r="D2" s="74" t="s">
        <v>1</v>
      </c>
      <c r="E2" s="75"/>
      <c r="F2" s="75"/>
      <c r="G2" s="75"/>
      <c r="H2" s="75"/>
      <c r="I2" s="75"/>
      <c r="J2" s="76"/>
      <c r="L2" s="72" t="s">
        <v>3</v>
      </c>
      <c r="M2" s="77" t="s">
        <v>4</v>
      </c>
      <c r="N2" s="74" t="s">
        <v>1</v>
      </c>
      <c r="O2" s="75"/>
      <c r="P2" s="75"/>
      <c r="Q2" s="75"/>
      <c r="R2" s="75"/>
      <c r="S2" s="75"/>
      <c r="T2" s="76"/>
    </row>
    <row r="3" spans="1:20" s="7" customFormat="1" ht="44" customHeight="1" thickBot="1" x14ac:dyDescent="0.25">
      <c r="A3" s="6"/>
      <c r="B3" s="73"/>
      <c r="C3" s="78"/>
      <c r="D3" s="10" t="s">
        <v>6</v>
      </c>
      <c r="E3" s="10" t="s">
        <v>7</v>
      </c>
      <c r="F3" s="10" t="s">
        <v>124</v>
      </c>
      <c r="G3" s="10"/>
      <c r="H3" s="10"/>
      <c r="I3" s="10"/>
      <c r="J3" s="16" t="s">
        <v>0</v>
      </c>
      <c r="L3" s="73"/>
      <c r="M3" s="78"/>
      <c r="N3" s="10" t="s">
        <v>6</v>
      </c>
      <c r="O3" s="10" t="s">
        <v>7</v>
      </c>
      <c r="P3" s="10" t="s">
        <v>124</v>
      </c>
      <c r="Q3" s="10"/>
      <c r="R3" s="10"/>
      <c r="S3" s="10"/>
      <c r="T3" s="16" t="s">
        <v>0</v>
      </c>
    </row>
    <row r="4" spans="1:20" s="7" customFormat="1" ht="15" customHeight="1" thickBot="1" x14ac:dyDescent="0.25">
      <c r="A4" s="6"/>
      <c r="B4" s="33" t="s">
        <v>119</v>
      </c>
      <c r="C4" s="34"/>
      <c r="D4" s="25"/>
      <c r="E4" s="25"/>
      <c r="F4" s="25"/>
      <c r="G4" s="25"/>
      <c r="H4" s="25"/>
      <c r="I4" s="25"/>
      <c r="J4" s="26"/>
      <c r="L4" s="33" t="s">
        <v>120</v>
      </c>
      <c r="M4" s="34"/>
      <c r="N4" s="25"/>
      <c r="O4" s="25"/>
      <c r="P4" s="25"/>
      <c r="Q4" s="25"/>
      <c r="R4" s="25"/>
      <c r="S4" s="25"/>
      <c r="T4" s="26"/>
    </row>
    <row r="5" spans="1:20" ht="15" customHeight="1" x14ac:dyDescent="0.2">
      <c r="B5" s="47">
        <v>1</v>
      </c>
      <c r="C5" s="27" t="s">
        <v>14</v>
      </c>
      <c r="D5" s="28">
        <v>35</v>
      </c>
      <c r="E5" s="29">
        <v>35</v>
      </c>
      <c r="F5" s="29">
        <v>35</v>
      </c>
      <c r="G5" s="29"/>
      <c r="H5" s="29"/>
      <c r="I5" s="29"/>
      <c r="J5" s="42">
        <f t="shared" ref="J5:J23" si="0">SUM(D5:I5)</f>
        <v>105</v>
      </c>
      <c r="L5" s="47">
        <v>1</v>
      </c>
      <c r="M5" s="55" t="s">
        <v>44</v>
      </c>
      <c r="N5" s="28">
        <v>21</v>
      </c>
      <c r="O5" s="29">
        <v>25</v>
      </c>
      <c r="P5" s="57">
        <v>23</v>
      </c>
      <c r="Q5" s="29"/>
      <c r="R5" s="29"/>
      <c r="S5" s="29"/>
      <c r="T5" s="59">
        <f t="shared" ref="T5:T35" si="1">SUM(N5:S5)</f>
        <v>69</v>
      </c>
    </row>
    <row r="6" spans="1:20" ht="15" customHeight="1" x14ac:dyDescent="0.2">
      <c r="B6" s="48">
        <v>2</v>
      </c>
      <c r="C6" s="51" t="s">
        <v>15</v>
      </c>
      <c r="D6" s="13">
        <v>2</v>
      </c>
      <c r="E6" s="17">
        <v>28</v>
      </c>
      <c r="F6" s="17">
        <v>28</v>
      </c>
      <c r="G6" s="17"/>
      <c r="H6" s="17"/>
      <c r="I6" s="17"/>
      <c r="J6" s="44">
        <f t="shared" si="0"/>
        <v>58</v>
      </c>
      <c r="L6" s="48">
        <v>2</v>
      </c>
      <c r="M6" s="53" t="s">
        <v>121</v>
      </c>
      <c r="N6" s="13">
        <v>35</v>
      </c>
      <c r="O6" s="17">
        <v>0</v>
      </c>
      <c r="P6" s="17">
        <v>34</v>
      </c>
      <c r="Q6" s="17"/>
      <c r="R6" s="17"/>
      <c r="S6" s="17"/>
      <c r="T6" s="44">
        <f t="shared" si="1"/>
        <v>69</v>
      </c>
    </row>
    <row r="7" spans="1:20" ht="15" customHeight="1" x14ac:dyDescent="0.2">
      <c r="B7" s="48">
        <v>3</v>
      </c>
      <c r="C7" s="51" t="s">
        <v>18</v>
      </c>
      <c r="D7" s="13">
        <v>20</v>
      </c>
      <c r="E7" s="9">
        <v>22</v>
      </c>
      <c r="F7" s="17">
        <v>9</v>
      </c>
      <c r="G7" s="9"/>
      <c r="H7" s="9"/>
      <c r="I7" s="9"/>
      <c r="J7" s="43">
        <f t="shared" si="0"/>
        <v>51</v>
      </c>
      <c r="L7" s="48">
        <v>3</v>
      </c>
      <c r="M7" s="51" t="s">
        <v>53</v>
      </c>
      <c r="N7" s="13">
        <v>0</v>
      </c>
      <c r="O7" s="9">
        <v>29</v>
      </c>
      <c r="P7" s="17">
        <v>17</v>
      </c>
      <c r="Q7" s="9"/>
      <c r="R7" s="9"/>
      <c r="S7" s="9"/>
      <c r="T7" s="44">
        <f t="shared" si="1"/>
        <v>46</v>
      </c>
    </row>
    <row r="8" spans="1:20" ht="15" customHeight="1" x14ac:dyDescent="0.2">
      <c r="B8" s="48">
        <v>4</v>
      </c>
      <c r="C8" s="51" t="s">
        <v>26</v>
      </c>
      <c r="D8" s="13">
        <v>27</v>
      </c>
      <c r="E8" s="17">
        <v>0</v>
      </c>
      <c r="F8" s="17">
        <v>24</v>
      </c>
      <c r="G8" s="17"/>
      <c r="H8" s="17"/>
      <c r="I8" s="17"/>
      <c r="J8" s="44">
        <f t="shared" si="0"/>
        <v>51</v>
      </c>
      <c r="L8" s="48">
        <v>4</v>
      </c>
      <c r="M8" s="51" t="s">
        <v>33</v>
      </c>
      <c r="N8" s="13">
        <v>23</v>
      </c>
      <c r="O8" s="17">
        <v>0</v>
      </c>
      <c r="P8" s="17">
        <v>22</v>
      </c>
      <c r="Q8" s="17"/>
      <c r="R8" s="17"/>
      <c r="S8" s="17"/>
      <c r="T8" s="44">
        <f t="shared" si="1"/>
        <v>45</v>
      </c>
    </row>
    <row r="9" spans="1:20" ht="15" customHeight="1" x14ac:dyDescent="0.2">
      <c r="B9" s="48">
        <v>5</v>
      </c>
      <c r="C9" s="51" t="s">
        <v>28</v>
      </c>
      <c r="D9" s="13">
        <v>13</v>
      </c>
      <c r="E9" s="9">
        <v>17</v>
      </c>
      <c r="F9" s="17">
        <v>17</v>
      </c>
      <c r="G9" s="9"/>
      <c r="H9" s="9"/>
      <c r="I9" s="9"/>
      <c r="J9" s="44">
        <f t="shared" si="0"/>
        <v>47</v>
      </c>
      <c r="L9" s="48">
        <v>5</v>
      </c>
      <c r="M9" s="51" t="s">
        <v>34</v>
      </c>
      <c r="N9" s="13">
        <v>0</v>
      </c>
      <c r="O9" s="9">
        <v>32</v>
      </c>
      <c r="P9" s="17">
        <v>11</v>
      </c>
      <c r="Q9" s="9"/>
      <c r="R9" s="9"/>
      <c r="S9" s="9"/>
      <c r="T9" s="43">
        <f t="shared" si="1"/>
        <v>43</v>
      </c>
    </row>
    <row r="10" spans="1:20" ht="15" customHeight="1" x14ac:dyDescent="0.2">
      <c r="B10" s="48">
        <v>6</v>
      </c>
      <c r="C10" s="51" t="s">
        <v>25</v>
      </c>
      <c r="D10" s="9">
        <v>25</v>
      </c>
      <c r="E10" s="9">
        <v>0</v>
      </c>
      <c r="F10" s="17">
        <v>15</v>
      </c>
      <c r="G10" s="9"/>
      <c r="H10" s="9"/>
      <c r="I10" s="9"/>
      <c r="J10" s="43">
        <f t="shared" si="0"/>
        <v>40</v>
      </c>
      <c r="L10" s="48">
        <v>6</v>
      </c>
      <c r="M10" s="51" t="s">
        <v>54</v>
      </c>
      <c r="N10" s="13">
        <v>13</v>
      </c>
      <c r="O10" s="9">
        <v>3</v>
      </c>
      <c r="P10" s="17">
        <v>15</v>
      </c>
      <c r="Q10" s="9"/>
      <c r="R10" s="9"/>
      <c r="S10" s="9"/>
      <c r="T10" s="43">
        <f t="shared" si="1"/>
        <v>31</v>
      </c>
    </row>
    <row r="11" spans="1:20" ht="15" customHeight="1" x14ac:dyDescent="0.2">
      <c r="B11" s="48">
        <v>7</v>
      </c>
      <c r="C11" s="51" t="s">
        <v>27</v>
      </c>
      <c r="D11" s="9">
        <v>0</v>
      </c>
      <c r="E11" s="9">
        <v>18</v>
      </c>
      <c r="F11" s="30">
        <v>19</v>
      </c>
      <c r="G11" s="9"/>
      <c r="H11" s="9"/>
      <c r="I11" s="9"/>
      <c r="J11" s="44">
        <f t="shared" si="0"/>
        <v>37</v>
      </c>
      <c r="L11" s="48">
        <v>7</v>
      </c>
      <c r="M11" s="51" t="s">
        <v>39</v>
      </c>
      <c r="N11" s="9">
        <v>0</v>
      </c>
      <c r="O11" s="9">
        <v>0</v>
      </c>
      <c r="P11" s="17">
        <v>29</v>
      </c>
      <c r="Q11" s="9"/>
      <c r="R11" s="9"/>
      <c r="S11" s="9"/>
      <c r="T11" s="43">
        <f t="shared" si="1"/>
        <v>29</v>
      </c>
    </row>
    <row r="12" spans="1:20" ht="15" customHeight="1" x14ac:dyDescent="0.2">
      <c r="B12" s="48">
        <v>8</v>
      </c>
      <c r="C12" s="51" t="s">
        <v>17</v>
      </c>
      <c r="D12" s="9">
        <v>17</v>
      </c>
      <c r="E12" s="9">
        <v>0</v>
      </c>
      <c r="F12" s="17">
        <v>16</v>
      </c>
      <c r="G12" s="9"/>
      <c r="H12" s="9"/>
      <c r="I12" s="9"/>
      <c r="J12" s="44">
        <f t="shared" si="0"/>
        <v>33</v>
      </c>
      <c r="L12" s="48">
        <v>8</v>
      </c>
      <c r="M12" s="51" t="s">
        <v>35</v>
      </c>
      <c r="N12" s="13">
        <v>27</v>
      </c>
      <c r="O12" s="17">
        <v>0</v>
      </c>
      <c r="P12" s="17"/>
      <c r="Q12" s="17"/>
      <c r="R12" s="17"/>
      <c r="S12" s="17"/>
      <c r="T12" s="44">
        <f t="shared" si="1"/>
        <v>27</v>
      </c>
    </row>
    <row r="13" spans="1:20" ht="15" customHeight="1" x14ac:dyDescent="0.2">
      <c r="B13" s="48">
        <v>9</v>
      </c>
      <c r="C13" s="51" t="s">
        <v>22</v>
      </c>
      <c r="D13" s="9">
        <v>7</v>
      </c>
      <c r="E13" s="9">
        <v>13</v>
      </c>
      <c r="F13" s="17">
        <v>7</v>
      </c>
      <c r="G13" s="9"/>
      <c r="H13" s="9"/>
      <c r="I13" s="13"/>
      <c r="J13" s="43">
        <f t="shared" si="0"/>
        <v>27</v>
      </c>
      <c r="L13" s="48">
        <v>9</v>
      </c>
      <c r="M13" s="51" t="s">
        <v>58</v>
      </c>
      <c r="N13" s="9">
        <v>1</v>
      </c>
      <c r="O13" s="9">
        <v>17</v>
      </c>
      <c r="P13" s="30">
        <v>9</v>
      </c>
      <c r="Q13" s="9"/>
      <c r="R13" s="9"/>
      <c r="S13" s="9"/>
      <c r="T13" s="43">
        <f t="shared" si="1"/>
        <v>27</v>
      </c>
    </row>
    <row r="14" spans="1:20" ht="15" customHeight="1" x14ac:dyDescent="0.2">
      <c r="B14" s="48">
        <v>10</v>
      </c>
      <c r="C14" s="51" t="s">
        <v>123</v>
      </c>
      <c r="D14" s="9"/>
      <c r="E14" s="9">
        <v>21</v>
      </c>
      <c r="F14" s="17"/>
      <c r="G14" s="9"/>
      <c r="H14" s="9"/>
      <c r="I14" s="9"/>
      <c r="J14" s="43">
        <f t="shared" si="0"/>
        <v>21</v>
      </c>
      <c r="L14" s="48">
        <v>10</v>
      </c>
      <c r="M14" s="51" t="s">
        <v>48</v>
      </c>
      <c r="N14" s="9">
        <v>3</v>
      </c>
      <c r="O14" s="9">
        <v>13</v>
      </c>
      <c r="P14" s="17">
        <v>7</v>
      </c>
      <c r="Q14" s="9"/>
      <c r="R14" s="9"/>
      <c r="S14" s="9"/>
      <c r="T14" s="43">
        <f t="shared" si="1"/>
        <v>23</v>
      </c>
    </row>
    <row r="15" spans="1:20" ht="15" customHeight="1" x14ac:dyDescent="0.2">
      <c r="B15" s="48">
        <v>11</v>
      </c>
      <c r="C15" s="51" t="s">
        <v>32</v>
      </c>
      <c r="D15" s="9">
        <v>9</v>
      </c>
      <c r="E15" s="9">
        <v>0</v>
      </c>
      <c r="F15" s="17">
        <v>11</v>
      </c>
      <c r="G15" s="9"/>
      <c r="H15" s="9"/>
      <c r="I15" s="13"/>
      <c r="J15" s="43">
        <f t="shared" ref="J15" si="2">SUM(D15:I15)</f>
        <v>20</v>
      </c>
      <c r="L15" s="48">
        <v>11</v>
      </c>
      <c r="M15" s="51" t="s">
        <v>42</v>
      </c>
      <c r="N15" s="13">
        <v>20</v>
      </c>
      <c r="O15" s="9"/>
      <c r="P15" s="17">
        <v>0</v>
      </c>
      <c r="Q15" s="9"/>
      <c r="R15" s="9"/>
      <c r="S15" s="9"/>
      <c r="T15" s="44">
        <f t="shared" si="1"/>
        <v>20</v>
      </c>
    </row>
    <row r="16" spans="1:20" ht="15" customHeight="1" x14ac:dyDescent="0.2">
      <c r="B16" s="48">
        <v>12</v>
      </c>
      <c r="C16" s="51" t="s">
        <v>31</v>
      </c>
      <c r="D16" s="9">
        <v>3</v>
      </c>
      <c r="E16" s="9">
        <v>9</v>
      </c>
      <c r="F16" s="17">
        <v>5</v>
      </c>
      <c r="G16" s="9"/>
      <c r="H16" s="9"/>
      <c r="I16" s="9"/>
      <c r="J16" s="43">
        <f t="shared" si="0"/>
        <v>17</v>
      </c>
      <c r="L16" s="48">
        <v>12</v>
      </c>
      <c r="M16" s="51" t="s">
        <v>47</v>
      </c>
      <c r="N16" s="9">
        <v>4</v>
      </c>
      <c r="O16" s="9">
        <v>15</v>
      </c>
      <c r="P16" s="17">
        <v>0</v>
      </c>
      <c r="Q16" s="9"/>
      <c r="R16" s="9"/>
      <c r="S16" s="13"/>
      <c r="T16" s="43">
        <f t="shared" si="1"/>
        <v>19</v>
      </c>
    </row>
    <row r="17" spans="2:20" ht="15" customHeight="1" x14ac:dyDescent="0.2">
      <c r="B17" s="48">
        <v>13</v>
      </c>
      <c r="C17" s="51" t="s">
        <v>29</v>
      </c>
      <c r="D17" s="13">
        <v>15</v>
      </c>
      <c r="E17" s="9">
        <v>0</v>
      </c>
      <c r="F17" s="17">
        <v>0</v>
      </c>
      <c r="G17" s="9"/>
      <c r="H17" s="9"/>
      <c r="I17" s="9"/>
      <c r="J17" s="44">
        <f t="shared" si="0"/>
        <v>15</v>
      </c>
      <c r="L17" s="48">
        <v>13</v>
      </c>
      <c r="M17" s="56" t="s">
        <v>114</v>
      </c>
      <c r="N17" s="9"/>
      <c r="O17" s="9">
        <v>19</v>
      </c>
      <c r="P17" s="9"/>
      <c r="Q17" s="9"/>
      <c r="R17" s="9"/>
      <c r="S17" s="9"/>
      <c r="T17" s="44">
        <f t="shared" si="1"/>
        <v>19</v>
      </c>
    </row>
    <row r="18" spans="2:20" ht="15" customHeight="1" x14ac:dyDescent="0.2">
      <c r="B18" s="48">
        <v>14</v>
      </c>
      <c r="C18" s="51" t="s">
        <v>20</v>
      </c>
      <c r="D18" s="9">
        <v>0</v>
      </c>
      <c r="E18" s="9">
        <v>11</v>
      </c>
      <c r="F18" s="17">
        <v>4</v>
      </c>
      <c r="G18" s="9"/>
      <c r="H18" s="9"/>
      <c r="I18" s="13"/>
      <c r="J18" s="43">
        <f t="shared" si="0"/>
        <v>15</v>
      </c>
      <c r="L18" s="48">
        <v>14</v>
      </c>
      <c r="M18" s="51" t="s">
        <v>55</v>
      </c>
      <c r="N18" s="9">
        <v>15</v>
      </c>
      <c r="O18" s="9">
        <v>0</v>
      </c>
      <c r="P18" s="17">
        <v>0</v>
      </c>
      <c r="Q18" s="9"/>
      <c r="R18" s="9"/>
      <c r="S18" s="13"/>
      <c r="T18" s="43">
        <f t="shared" si="1"/>
        <v>15</v>
      </c>
    </row>
    <row r="19" spans="2:20" ht="15" customHeight="1" x14ac:dyDescent="0.2">
      <c r="B19" s="48">
        <v>15</v>
      </c>
      <c r="C19" s="51" t="s">
        <v>16</v>
      </c>
      <c r="D19" s="9">
        <v>11</v>
      </c>
      <c r="E19" s="9">
        <v>0</v>
      </c>
      <c r="F19" s="30"/>
      <c r="G19" s="9"/>
      <c r="H19" s="9"/>
      <c r="I19" s="9"/>
      <c r="J19" s="43">
        <f t="shared" si="0"/>
        <v>11</v>
      </c>
      <c r="L19" s="48">
        <v>15</v>
      </c>
      <c r="M19" s="56" t="s">
        <v>106</v>
      </c>
      <c r="N19" s="9"/>
      <c r="O19" s="9">
        <v>0</v>
      </c>
      <c r="P19" s="17">
        <v>13</v>
      </c>
      <c r="Q19" s="9"/>
      <c r="R19" s="9"/>
      <c r="S19" s="9"/>
      <c r="T19" s="44">
        <f t="shared" si="1"/>
        <v>13</v>
      </c>
    </row>
    <row r="20" spans="2:20" ht="15" customHeight="1" x14ac:dyDescent="0.2">
      <c r="B20" s="48">
        <v>16</v>
      </c>
      <c r="C20" s="51" t="s">
        <v>23</v>
      </c>
      <c r="D20" s="9">
        <v>2</v>
      </c>
      <c r="E20" s="9">
        <v>7</v>
      </c>
      <c r="F20" s="17">
        <v>0</v>
      </c>
      <c r="G20" s="9"/>
      <c r="H20" s="9"/>
      <c r="I20" s="9"/>
      <c r="J20" s="43">
        <f t="shared" si="0"/>
        <v>9</v>
      </c>
      <c r="L20" s="48">
        <v>16</v>
      </c>
      <c r="M20" s="51" t="s">
        <v>57</v>
      </c>
      <c r="N20" s="9">
        <v>11</v>
      </c>
      <c r="O20" s="9"/>
      <c r="P20" s="30">
        <v>0</v>
      </c>
      <c r="Q20" s="9"/>
      <c r="R20" s="9"/>
      <c r="S20" s="9"/>
      <c r="T20" s="43">
        <f t="shared" si="1"/>
        <v>11</v>
      </c>
    </row>
    <row r="21" spans="2:20" ht="15" customHeight="1" x14ac:dyDescent="0.2">
      <c r="B21" s="48">
        <v>17</v>
      </c>
      <c r="C21" s="51" t="s">
        <v>24</v>
      </c>
      <c r="D21" s="9">
        <v>0</v>
      </c>
      <c r="E21" s="9">
        <v>5</v>
      </c>
      <c r="F21" s="30">
        <v>3</v>
      </c>
      <c r="G21" s="9"/>
      <c r="H21" s="9"/>
      <c r="I21" s="9"/>
      <c r="J21" s="43">
        <f t="shared" si="0"/>
        <v>8</v>
      </c>
      <c r="L21" s="48">
        <v>17</v>
      </c>
      <c r="M21" s="51" t="s">
        <v>122</v>
      </c>
      <c r="N21" s="9">
        <v>11</v>
      </c>
      <c r="O21" s="9"/>
      <c r="P21" s="17">
        <v>0</v>
      </c>
      <c r="Q21" s="9"/>
      <c r="R21" s="9"/>
      <c r="S21" s="9"/>
      <c r="T21" s="44">
        <f t="shared" si="1"/>
        <v>11</v>
      </c>
    </row>
    <row r="22" spans="2:20" ht="15" customHeight="1" x14ac:dyDescent="0.2">
      <c r="B22" s="48">
        <v>18</v>
      </c>
      <c r="C22" s="51" t="s">
        <v>21</v>
      </c>
      <c r="D22" s="13">
        <v>4</v>
      </c>
      <c r="E22" s="17">
        <v>0</v>
      </c>
      <c r="F22" s="30">
        <v>2</v>
      </c>
      <c r="G22" s="17"/>
      <c r="H22" s="17"/>
      <c r="I22" s="17"/>
      <c r="J22" s="43">
        <f t="shared" si="0"/>
        <v>6</v>
      </c>
      <c r="L22" s="48">
        <v>18</v>
      </c>
      <c r="M22" s="51" t="s">
        <v>59</v>
      </c>
      <c r="N22" s="9">
        <v>1</v>
      </c>
      <c r="O22" s="17">
        <v>9</v>
      </c>
      <c r="P22" s="17">
        <v>0</v>
      </c>
      <c r="Q22" s="17"/>
      <c r="R22" s="17"/>
      <c r="S22" s="17"/>
      <c r="T22" s="44">
        <f t="shared" si="1"/>
        <v>10</v>
      </c>
    </row>
    <row r="23" spans="2:20" ht="15" customHeight="1" x14ac:dyDescent="0.2">
      <c r="B23" s="48">
        <v>19</v>
      </c>
      <c r="C23" s="51" t="s">
        <v>19</v>
      </c>
      <c r="D23" s="13">
        <v>5</v>
      </c>
      <c r="E23" s="17">
        <v>0</v>
      </c>
      <c r="F23" s="17">
        <v>0</v>
      </c>
      <c r="G23" s="17"/>
      <c r="H23" s="17"/>
      <c r="I23" s="17"/>
      <c r="J23" s="44">
        <f t="shared" si="0"/>
        <v>5</v>
      </c>
      <c r="L23" s="48">
        <v>19</v>
      </c>
      <c r="M23" s="51" t="s">
        <v>37</v>
      </c>
      <c r="N23" s="9">
        <v>9</v>
      </c>
      <c r="O23" s="9">
        <v>0</v>
      </c>
      <c r="P23" s="17"/>
      <c r="Q23" s="9"/>
      <c r="R23" s="9"/>
      <c r="S23" s="9"/>
      <c r="T23" s="44">
        <f t="shared" si="1"/>
        <v>9</v>
      </c>
    </row>
    <row r="24" spans="2:20" ht="15" customHeight="1" x14ac:dyDescent="0.2">
      <c r="B24" s="48">
        <v>20</v>
      </c>
      <c r="C24" s="51" t="s">
        <v>30</v>
      </c>
      <c r="D24" s="13">
        <v>0</v>
      </c>
      <c r="E24" s="9">
        <v>0</v>
      </c>
      <c r="F24" s="17"/>
      <c r="G24" s="9"/>
      <c r="H24" s="9"/>
      <c r="I24" s="9"/>
      <c r="J24" s="43">
        <f t="shared" ref="J24" si="3">SUM(D24:I24)</f>
        <v>0</v>
      </c>
      <c r="L24" s="48">
        <v>20</v>
      </c>
      <c r="M24" s="51" t="s">
        <v>60</v>
      </c>
      <c r="N24" s="9">
        <v>5</v>
      </c>
      <c r="O24" s="17">
        <v>0</v>
      </c>
      <c r="P24" s="17">
        <v>4</v>
      </c>
      <c r="Q24" s="17"/>
      <c r="R24" s="17"/>
      <c r="S24" s="17"/>
      <c r="T24" s="43">
        <f t="shared" si="1"/>
        <v>9</v>
      </c>
    </row>
    <row r="25" spans="2:20" ht="15" customHeight="1" x14ac:dyDescent="0.2">
      <c r="B25" s="48"/>
      <c r="C25" s="53"/>
      <c r="D25" s="9"/>
      <c r="E25" s="17"/>
      <c r="F25" s="17"/>
      <c r="G25" s="17"/>
      <c r="H25" s="17"/>
      <c r="I25" s="17"/>
      <c r="J25" s="44"/>
      <c r="L25" s="48">
        <v>21</v>
      </c>
      <c r="M25" s="51" t="s">
        <v>52</v>
      </c>
      <c r="N25" s="13">
        <v>0</v>
      </c>
      <c r="O25" s="17">
        <v>8</v>
      </c>
      <c r="P25" s="17">
        <v>0</v>
      </c>
      <c r="Q25" s="17"/>
      <c r="R25" s="17"/>
      <c r="S25" s="17"/>
      <c r="T25" s="44">
        <f t="shared" si="1"/>
        <v>8</v>
      </c>
    </row>
    <row r="26" spans="2:20" ht="15" customHeight="1" x14ac:dyDescent="0.2">
      <c r="B26" s="48"/>
      <c r="C26" s="53"/>
      <c r="D26" s="9"/>
      <c r="E26" s="17"/>
      <c r="F26" s="17"/>
      <c r="G26" s="17"/>
      <c r="H26" s="17"/>
      <c r="I26" s="17"/>
      <c r="J26" s="43"/>
      <c r="L26" s="48">
        <v>22</v>
      </c>
      <c r="M26" s="51" t="s">
        <v>56</v>
      </c>
      <c r="N26" s="9">
        <v>7</v>
      </c>
      <c r="O26" s="9"/>
      <c r="P26" s="17"/>
      <c r="Q26" s="9"/>
      <c r="R26" s="9"/>
      <c r="S26" s="9"/>
      <c r="T26" s="43">
        <f t="shared" si="1"/>
        <v>7</v>
      </c>
    </row>
    <row r="27" spans="2:20" ht="15" customHeight="1" x14ac:dyDescent="0.2">
      <c r="B27" s="48"/>
      <c r="C27" s="53"/>
      <c r="D27" s="9"/>
      <c r="E27" s="9"/>
      <c r="F27" s="17"/>
      <c r="G27" s="9"/>
      <c r="H27" s="9"/>
      <c r="I27" s="9"/>
      <c r="J27" s="44"/>
      <c r="L27" s="48">
        <v>23</v>
      </c>
      <c r="M27" s="51" t="s">
        <v>108</v>
      </c>
      <c r="N27" s="9"/>
      <c r="O27" s="9">
        <v>0</v>
      </c>
      <c r="P27" s="17">
        <v>5</v>
      </c>
      <c r="Q27" s="9"/>
      <c r="R27" s="9"/>
      <c r="S27" s="9"/>
      <c r="T27" s="44">
        <f t="shared" si="1"/>
        <v>5</v>
      </c>
    </row>
    <row r="28" spans="2:20" ht="15" customHeight="1" x14ac:dyDescent="0.2">
      <c r="B28" s="48"/>
      <c r="C28" s="9"/>
      <c r="D28" s="9"/>
      <c r="E28" s="9"/>
      <c r="F28" s="17"/>
      <c r="G28" s="9"/>
      <c r="H28" s="9"/>
      <c r="I28" s="9"/>
      <c r="J28" s="44"/>
      <c r="L28" s="48">
        <v>24</v>
      </c>
      <c r="M28" s="51" t="s">
        <v>36</v>
      </c>
      <c r="N28" s="9">
        <v>2</v>
      </c>
      <c r="O28" s="9">
        <v>0</v>
      </c>
      <c r="P28" s="17">
        <v>0</v>
      </c>
      <c r="Q28" s="9"/>
      <c r="R28" s="9"/>
      <c r="S28" s="13"/>
      <c r="T28" s="43">
        <f t="shared" si="1"/>
        <v>2</v>
      </c>
    </row>
    <row r="29" spans="2:20" ht="15" customHeight="1" x14ac:dyDescent="0.2">
      <c r="B29" s="48"/>
      <c r="C29" s="9"/>
      <c r="D29" s="9"/>
      <c r="E29" s="9"/>
      <c r="F29" s="17"/>
      <c r="G29" s="9"/>
      <c r="H29" s="9"/>
      <c r="I29" s="9"/>
      <c r="J29" s="44"/>
      <c r="L29" s="48">
        <v>25</v>
      </c>
      <c r="M29" s="51" t="s">
        <v>50</v>
      </c>
      <c r="N29" s="9">
        <v>1</v>
      </c>
      <c r="O29" s="9">
        <v>0</v>
      </c>
      <c r="P29" s="17"/>
      <c r="Q29" s="9"/>
      <c r="R29" s="9"/>
      <c r="S29" s="9"/>
      <c r="T29" s="44">
        <f t="shared" si="1"/>
        <v>1</v>
      </c>
    </row>
    <row r="30" spans="2:20" ht="15" customHeight="1" x14ac:dyDescent="0.2">
      <c r="B30" s="48"/>
      <c r="C30" s="9"/>
      <c r="D30" s="9"/>
      <c r="E30" s="9"/>
      <c r="F30" s="17"/>
      <c r="G30" s="9"/>
      <c r="H30" s="9"/>
      <c r="I30" s="9"/>
      <c r="J30" s="44"/>
      <c r="L30" s="48">
        <v>26</v>
      </c>
      <c r="M30" s="51" t="s">
        <v>40</v>
      </c>
      <c r="N30" s="9">
        <v>0</v>
      </c>
      <c r="O30" s="9">
        <v>0</v>
      </c>
      <c r="P30" s="30">
        <v>1</v>
      </c>
      <c r="Q30" s="9"/>
      <c r="R30" s="9"/>
      <c r="S30" s="9"/>
      <c r="T30" s="44">
        <f t="shared" si="1"/>
        <v>1</v>
      </c>
    </row>
    <row r="31" spans="2:20" ht="16" thickBot="1" x14ac:dyDescent="0.25">
      <c r="B31" s="49"/>
      <c r="C31" s="45"/>
      <c r="D31" s="45"/>
      <c r="E31" s="45"/>
      <c r="F31" s="45"/>
      <c r="G31" s="45"/>
      <c r="H31" s="45"/>
      <c r="I31" s="45"/>
      <c r="J31" s="46"/>
      <c r="L31" s="48">
        <v>27</v>
      </c>
      <c r="M31" s="51" t="s">
        <v>41</v>
      </c>
      <c r="N31" s="9">
        <v>0</v>
      </c>
      <c r="O31" s="9">
        <v>0</v>
      </c>
      <c r="P31" s="30"/>
      <c r="Q31" s="9"/>
      <c r="R31" s="9"/>
      <c r="S31" s="9"/>
      <c r="T31" s="43">
        <f t="shared" si="1"/>
        <v>0</v>
      </c>
    </row>
    <row r="32" spans="2:20" x14ac:dyDescent="0.2">
      <c r="L32" s="48">
        <v>28</v>
      </c>
      <c r="M32" s="51" t="s">
        <v>43</v>
      </c>
      <c r="N32" s="9">
        <v>0</v>
      </c>
      <c r="O32" s="9"/>
      <c r="P32" s="17"/>
      <c r="Q32" s="9"/>
      <c r="R32" s="9"/>
      <c r="S32" s="9"/>
      <c r="T32" s="44">
        <f t="shared" si="1"/>
        <v>0</v>
      </c>
    </row>
    <row r="33" spans="12:20" x14ac:dyDescent="0.2">
      <c r="L33" s="48">
        <v>29</v>
      </c>
      <c r="M33" s="51" t="s">
        <v>49</v>
      </c>
      <c r="N33" s="9">
        <v>0</v>
      </c>
      <c r="O33" s="9">
        <v>0</v>
      </c>
      <c r="P33" s="17"/>
      <c r="Q33" s="9"/>
      <c r="R33" s="9"/>
      <c r="S33" s="9"/>
      <c r="T33" s="43">
        <f t="shared" si="1"/>
        <v>0</v>
      </c>
    </row>
    <row r="34" spans="12:20" x14ac:dyDescent="0.2">
      <c r="L34" s="48">
        <v>30</v>
      </c>
      <c r="M34" s="51" t="s">
        <v>126</v>
      </c>
      <c r="N34" s="9"/>
      <c r="O34" s="9"/>
      <c r="P34" s="17">
        <v>0</v>
      </c>
      <c r="Q34" s="9"/>
      <c r="R34" s="9"/>
      <c r="S34" s="9"/>
      <c r="T34" s="44">
        <f t="shared" si="1"/>
        <v>0</v>
      </c>
    </row>
    <row r="35" spans="12:20" ht="16" thickBot="1" x14ac:dyDescent="0.25">
      <c r="L35" s="49">
        <v>31</v>
      </c>
      <c r="M35" s="54" t="s">
        <v>125</v>
      </c>
      <c r="N35" s="45"/>
      <c r="O35" s="45"/>
      <c r="P35" s="58">
        <v>0</v>
      </c>
      <c r="Q35" s="45"/>
      <c r="R35" s="45"/>
      <c r="S35" s="45"/>
      <c r="T35" s="62">
        <f t="shared" si="1"/>
        <v>0</v>
      </c>
    </row>
  </sheetData>
  <sortState ref="M5:T34">
    <sortCondition descending="1" ref="T5:T34"/>
  </sortState>
  <mergeCells count="8">
    <mergeCell ref="B2:B3"/>
    <mergeCell ref="D2:J2"/>
    <mergeCell ref="C2:C3"/>
    <mergeCell ref="M1:T1"/>
    <mergeCell ref="L2:L3"/>
    <mergeCell ref="M2:M3"/>
    <mergeCell ref="N2:T2"/>
    <mergeCell ref="C1:J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45BA1-FF90-47DE-8EC0-4CF0BC1970B8}">
  <dimension ref="A1:T40"/>
  <sheetViews>
    <sheetView workbookViewId="0">
      <selection activeCell="H16" sqref="H16"/>
    </sheetView>
  </sheetViews>
  <sheetFormatPr baseColWidth="10" defaultColWidth="8.83203125" defaultRowHeight="15" x14ac:dyDescent="0.2"/>
  <cols>
    <col min="1" max="1" width="5.6640625" style="4" customWidth="1"/>
    <col min="2" max="2" width="6.1640625" style="36" customWidth="1"/>
    <col min="3" max="3" width="27.6640625" style="5" customWidth="1"/>
    <col min="4" max="4" width="9.83203125" style="5" customWidth="1"/>
    <col min="5" max="5" width="11.33203125" style="5" customWidth="1"/>
    <col min="6" max="6" width="11.5" style="5" customWidth="1"/>
    <col min="7" max="7" width="12" style="5" customWidth="1"/>
    <col min="8" max="8" width="13.5" style="5" customWidth="1"/>
    <col min="9" max="9" width="10.33203125" style="5" customWidth="1"/>
    <col min="10" max="10" width="7.33203125" style="5" customWidth="1"/>
    <col min="11" max="11" width="8.83203125" style="5"/>
    <col min="12" max="12" width="6.1640625" style="36" customWidth="1"/>
    <col min="13" max="13" width="27.6640625" style="5" customWidth="1"/>
    <col min="14" max="14" width="9.83203125" style="5" customWidth="1"/>
    <col min="15" max="15" width="11.33203125" style="5" customWidth="1"/>
    <col min="16" max="16" width="11.5" style="5" customWidth="1"/>
    <col min="17" max="17" width="12" style="5" customWidth="1"/>
    <col min="18" max="18" width="13.5" style="5" customWidth="1"/>
    <col min="19" max="19" width="10.33203125" style="5" customWidth="1"/>
    <col min="20" max="20" width="7.33203125" style="5" customWidth="1"/>
    <col min="21" max="22" width="8.83203125" style="5"/>
    <col min="23" max="23" width="25.6640625" style="5" customWidth="1"/>
    <col min="24" max="16384" width="8.83203125" style="5"/>
  </cols>
  <sheetData>
    <row r="1" spans="1:20" ht="50.25" customHeight="1" thickBot="1" x14ac:dyDescent="0.25">
      <c r="C1" s="79" t="s">
        <v>13</v>
      </c>
      <c r="D1" s="80"/>
      <c r="E1" s="80"/>
      <c r="F1" s="80"/>
      <c r="G1" s="80"/>
      <c r="H1" s="80"/>
      <c r="I1" s="80"/>
      <c r="J1" s="80"/>
      <c r="M1" s="79" t="s">
        <v>13</v>
      </c>
      <c r="N1" s="80"/>
      <c r="O1" s="80"/>
      <c r="P1" s="80"/>
      <c r="Q1" s="80"/>
      <c r="R1" s="80"/>
      <c r="S1" s="80"/>
      <c r="T1" s="80"/>
    </row>
    <row r="2" spans="1:20" ht="15" customHeight="1" x14ac:dyDescent="0.2">
      <c r="B2" s="72" t="s">
        <v>3</v>
      </c>
      <c r="C2" s="77" t="s">
        <v>4</v>
      </c>
      <c r="D2" s="74" t="s">
        <v>1</v>
      </c>
      <c r="E2" s="75"/>
      <c r="F2" s="75"/>
      <c r="G2" s="75"/>
      <c r="H2" s="75"/>
      <c r="I2" s="75"/>
      <c r="J2" s="76"/>
      <c r="L2" s="72" t="s">
        <v>3</v>
      </c>
      <c r="M2" s="77" t="s">
        <v>4</v>
      </c>
      <c r="N2" s="74" t="s">
        <v>1</v>
      </c>
      <c r="O2" s="75"/>
      <c r="P2" s="75"/>
      <c r="Q2" s="75"/>
      <c r="R2" s="75"/>
      <c r="S2" s="75"/>
      <c r="T2" s="76"/>
    </row>
    <row r="3" spans="1:20" s="7" customFormat="1" ht="44" customHeight="1" thickBot="1" x14ac:dyDescent="0.25">
      <c r="A3" s="6"/>
      <c r="B3" s="73"/>
      <c r="C3" s="78"/>
      <c r="D3" s="10" t="s">
        <v>6</v>
      </c>
      <c r="E3" s="10" t="s">
        <v>7</v>
      </c>
      <c r="F3" s="10" t="s">
        <v>124</v>
      </c>
      <c r="G3" s="10"/>
      <c r="H3" s="10"/>
      <c r="I3" s="10"/>
      <c r="J3" s="16" t="s">
        <v>0</v>
      </c>
      <c r="L3" s="73"/>
      <c r="M3" s="78"/>
      <c r="N3" s="10" t="s">
        <v>6</v>
      </c>
      <c r="O3" s="10" t="s">
        <v>7</v>
      </c>
      <c r="P3" s="10" t="s">
        <v>124</v>
      </c>
      <c r="Q3" s="10"/>
      <c r="R3" s="10"/>
      <c r="S3" s="10"/>
      <c r="T3" s="16" t="s">
        <v>0</v>
      </c>
    </row>
    <row r="4" spans="1:20" s="7" customFormat="1" ht="15" customHeight="1" thickBot="1" x14ac:dyDescent="0.25">
      <c r="A4" s="6"/>
      <c r="B4" s="33" t="s">
        <v>119</v>
      </c>
      <c r="C4" s="34"/>
      <c r="D4" s="25"/>
      <c r="E4" s="25"/>
      <c r="F4" s="25"/>
      <c r="G4" s="25"/>
      <c r="H4" s="25"/>
      <c r="I4" s="25"/>
      <c r="J4" s="26"/>
      <c r="L4" s="33" t="s">
        <v>120</v>
      </c>
      <c r="M4" s="34"/>
      <c r="N4" s="25"/>
      <c r="O4" s="25"/>
      <c r="P4" s="25"/>
      <c r="Q4" s="25"/>
      <c r="R4" s="25"/>
      <c r="S4" s="25"/>
      <c r="T4" s="26"/>
    </row>
    <row r="5" spans="1:20" ht="15" customHeight="1" x14ac:dyDescent="0.2">
      <c r="B5" s="47">
        <v>1</v>
      </c>
      <c r="C5" s="27" t="s">
        <v>62</v>
      </c>
      <c r="D5" s="28">
        <v>35</v>
      </c>
      <c r="E5" s="29">
        <v>35</v>
      </c>
      <c r="F5" s="29">
        <v>35</v>
      </c>
      <c r="G5" s="29"/>
      <c r="H5" s="29"/>
      <c r="I5" s="29"/>
      <c r="J5" s="42">
        <f t="shared" ref="J5:J26" si="0">SUM(D5:I5)</f>
        <v>105</v>
      </c>
      <c r="L5" s="47">
        <v>1</v>
      </c>
      <c r="M5" s="55" t="s">
        <v>81</v>
      </c>
      <c r="N5" s="28">
        <v>35</v>
      </c>
      <c r="O5" s="29">
        <v>0</v>
      </c>
      <c r="P5" s="57">
        <v>34</v>
      </c>
      <c r="Q5" s="29"/>
      <c r="R5" s="29"/>
      <c r="S5" s="29"/>
      <c r="T5" s="59">
        <f t="shared" ref="T5:T40" si="1">SUM(N5:S5)</f>
        <v>69</v>
      </c>
    </row>
    <row r="6" spans="1:20" ht="15" customHeight="1" x14ac:dyDescent="0.2">
      <c r="B6" s="48">
        <v>2</v>
      </c>
      <c r="C6" s="51" t="s">
        <v>66</v>
      </c>
      <c r="D6" s="9">
        <v>2</v>
      </c>
      <c r="E6" s="9">
        <v>28</v>
      </c>
      <c r="F6" s="30">
        <v>28</v>
      </c>
      <c r="G6" s="9"/>
      <c r="H6" s="9"/>
      <c r="I6" s="9"/>
      <c r="J6" s="43">
        <f t="shared" si="0"/>
        <v>58</v>
      </c>
      <c r="L6" s="48">
        <v>2</v>
      </c>
      <c r="M6" s="51" t="s">
        <v>94</v>
      </c>
      <c r="N6" s="13">
        <v>21</v>
      </c>
      <c r="O6" s="17">
        <v>25</v>
      </c>
      <c r="P6" s="17"/>
      <c r="Q6" s="17"/>
      <c r="R6" s="17"/>
      <c r="S6" s="17"/>
      <c r="T6" s="44">
        <f t="shared" si="1"/>
        <v>46</v>
      </c>
    </row>
    <row r="7" spans="1:20" ht="15" customHeight="1" x14ac:dyDescent="0.2">
      <c r="B7" s="48">
        <v>3</v>
      </c>
      <c r="C7" s="51" t="s">
        <v>64</v>
      </c>
      <c r="D7" s="13">
        <v>27</v>
      </c>
      <c r="E7" s="17">
        <v>0</v>
      </c>
      <c r="F7" s="17">
        <v>24</v>
      </c>
      <c r="G7" s="17"/>
      <c r="H7" s="17"/>
      <c r="I7" s="17"/>
      <c r="J7" s="44">
        <f t="shared" si="0"/>
        <v>51</v>
      </c>
      <c r="L7" s="48">
        <v>3</v>
      </c>
      <c r="M7" s="51" t="s">
        <v>91</v>
      </c>
      <c r="N7" s="9">
        <v>0</v>
      </c>
      <c r="O7" s="9">
        <v>29</v>
      </c>
      <c r="P7" s="17">
        <v>17</v>
      </c>
      <c r="Q7" s="9"/>
      <c r="R7" s="9"/>
      <c r="S7" s="9"/>
      <c r="T7" s="44">
        <f t="shared" si="1"/>
        <v>46</v>
      </c>
    </row>
    <row r="8" spans="1:20" ht="15" customHeight="1" x14ac:dyDescent="0.2">
      <c r="B8" s="48">
        <v>4</v>
      </c>
      <c r="C8" s="51" t="s">
        <v>69</v>
      </c>
      <c r="D8" s="9">
        <v>13</v>
      </c>
      <c r="E8" s="9">
        <v>17</v>
      </c>
      <c r="F8" s="30">
        <v>17</v>
      </c>
      <c r="G8" s="9"/>
      <c r="H8" s="9"/>
      <c r="I8" s="9"/>
      <c r="J8" s="44">
        <f t="shared" si="0"/>
        <v>47</v>
      </c>
      <c r="L8" s="48">
        <v>4</v>
      </c>
      <c r="M8" s="51" t="s">
        <v>83</v>
      </c>
      <c r="N8" s="13">
        <v>23</v>
      </c>
      <c r="O8" s="9">
        <v>0</v>
      </c>
      <c r="P8" s="17">
        <v>22</v>
      </c>
      <c r="Q8" s="9"/>
      <c r="R8" s="9"/>
      <c r="S8" s="9"/>
      <c r="T8" s="44">
        <f t="shared" si="1"/>
        <v>45</v>
      </c>
    </row>
    <row r="9" spans="1:20" ht="15" customHeight="1" x14ac:dyDescent="0.2">
      <c r="B9" s="48">
        <v>5</v>
      </c>
      <c r="C9" s="51" t="s">
        <v>137</v>
      </c>
      <c r="D9" s="13">
        <v>25</v>
      </c>
      <c r="E9" s="9">
        <v>0</v>
      </c>
      <c r="F9" s="17">
        <v>15</v>
      </c>
      <c r="G9" s="9"/>
      <c r="H9" s="9"/>
      <c r="I9" s="9"/>
      <c r="J9" s="43">
        <f t="shared" si="0"/>
        <v>40</v>
      </c>
      <c r="L9" s="48">
        <v>5</v>
      </c>
      <c r="M9" s="51" t="s">
        <v>84</v>
      </c>
      <c r="N9" s="9">
        <v>0</v>
      </c>
      <c r="O9" s="9">
        <v>32</v>
      </c>
      <c r="P9" s="17">
        <v>11</v>
      </c>
      <c r="Q9" s="9"/>
      <c r="R9" s="9"/>
      <c r="S9" s="9"/>
      <c r="T9" s="44">
        <f t="shared" si="1"/>
        <v>43</v>
      </c>
    </row>
    <row r="10" spans="1:20" ht="15" customHeight="1" x14ac:dyDescent="0.2">
      <c r="B10" s="48">
        <v>6</v>
      </c>
      <c r="C10" s="51" t="s">
        <v>72</v>
      </c>
      <c r="D10" s="9">
        <v>0</v>
      </c>
      <c r="E10" s="9">
        <v>18</v>
      </c>
      <c r="F10" s="17">
        <v>19</v>
      </c>
      <c r="G10" s="9"/>
      <c r="H10" s="9"/>
      <c r="I10" s="13"/>
      <c r="J10" s="43">
        <f t="shared" si="0"/>
        <v>37</v>
      </c>
      <c r="L10" s="48">
        <v>6</v>
      </c>
      <c r="M10" s="51" t="s">
        <v>93</v>
      </c>
      <c r="N10" s="9">
        <v>13</v>
      </c>
      <c r="O10" s="9">
        <v>3</v>
      </c>
      <c r="P10" s="17">
        <v>15</v>
      </c>
      <c r="Q10" s="9"/>
      <c r="R10" s="9"/>
      <c r="S10" s="9"/>
      <c r="T10" s="43">
        <f t="shared" si="1"/>
        <v>31</v>
      </c>
    </row>
    <row r="11" spans="1:20" ht="15" customHeight="1" x14ac:dyDescent="0.2">
      <c r="B11" s="48">
        <v>7</v>
      </c>
      <c r="C11" s="51" t="s">
        <v>70</v>
      </c>
      <c r="D11" s="13">
        <v>17</v>
      </c>
      <c r="E11" s="9">
        <v>0</v>
      </c>
      <c r="F11" s="17">
        <v>16</v>
      </c>
      <c r="G11" s="9"/>
      <c r="H11" s="9"/>
      <c r="I11" s="9"/>
      <c r="J11" s="44">
        <f t="shared" si="0"/>
        <v>33</v>
      </c>
      <c r="L11" s="48">
        <v>7</v>
      </c>
      <c r="M11" s="51" t="s">
        <v>82</v>
      </c>
      <c r="N11" s="9">
        <v>0</v>
      </c>
      <c r="O11" s="17">
        <v>0</v>
      </c>
      <c r="P11" s="17">
        <v>29</v>
      </c>
      <c r="Q11" s="17"/>
      <c r="R11" s="17"/>
      <c r="S11" s="17"/>
      <c r="T11" s="44">
        <f t="shared" si="1"/>
        <v>29</v>
      </c>
    </row>
    <row r="12" spans="1:20" ht="15" customHeight="1" x14ac:dyDescent="0.2">
      <c r="B12" s="48">
        <v>8</v>
      </c>
      <c r="C12" s="51" t="s">
        <v>65</v>
      </c>
      <c r="D12" s="13">
        <v>20</v>
      </c>
      <c r="E12" s="17"/>
      <c r="F12" s="17">
        <v>9</v>
      </c>
      <c r="G12" s="17"/>
      <c r="H12" s="17"/>
      <c r="I12" s="17"/>
      <c r="J12" s="44">
        <f t="shared" si="0"/>
        <v>29</v>
      </c>
      <c r="L12" s="48">
        <v>8</v>
      </c>
      <c r="M12" s="53" t="s">
        <v>85</v>
      </c>
      <c r="N12" s="13">
        <v>27</v>
      </c>
      <c r="O12" s="17">
        <v>0</v>
      </c>
      <c r="P12" s="17"/>
      <c r="Q12" s="17"/>
      <c r="R12" s="17"/>
      <c r="S12" s="17"/>
      <c r="T12" s="44">
        <f t="shared" si="1"/>
        <v>27</v>
      </c>
    </row>
    <row r="13" spans="1:20" ht="15" customHeight="1" x14ac:dyDescent="0.2">
      <c r="B13" s="48">
        <v>9</v>
      </c>
      <c r="C13" s="51" t="s">
        <v>76</v>
      </c>
      <c r="D13" s="9">
        <v>7</v>
      </c>
      <c r="E13" s="9">
        <v>13</v>
      </c>
      <c r="F13" s="17">
        <v>7</v>
      </c>
      <c r="G13" s="9"/>
      <c r="H13" s="9"/>
      <c r="I13" s="9"/>
      <c r="J13" s="43">
        <f t="shared" si="0"/>
        <v>27</v>
      </c>
      <c r="L13" s="48">
        <v>9</v>
      </c>
      <c r="M13" s="56" t="s">
        <v>101</v>
      </c>
      <c r="N13" s="9">
        <v>1</v>
      </c>
      <c r="O13" s="9">
        <v>17</v>
      </c>
      <c r="P13" s="17">
        <v>9</v>
      </c>
      <c r="Q13" s="9"/>
      <c r="R13" s="9"/>
      <c r="S13" s="9"/>
      <c r="T13" s="44">
        <f t="shared" si="1"/>
        <v>27</v>
      </c>
    </row>
    <row r="14" spans="1:20" ht="15" customHeight="1" x14ac:dyDescent="0.2">
      <c r="B14" s="48">
        <v>10</v>
      </c>
      <c r="C14" s="51" t="s">
        <v>109</v>
      </c>
      <c r="D14" s="13"/>
      <c r="E14" s="17">
        <v>22</v>
      </c>
      <c r="F14" s="17"/>
      <c r="G14" s="17"/>
      <c r="H14" s="17"/>
      <c r="I14" s="17"/>
      <c r="J14" s="44">
        <f t="shared" si="0"/>
        <v>22</v>
      </c>
      <c r="L14" s="48">
        <v>10</v>
      </c>
      <c r="M14" s="56" t="s">
        <v>96</v>
      </c>
      <c r="N14" s="9">
        <v>3</v>
      </c>
      <c r="O14" s="9">
        <v>13</v>
      </c>
      <c r="P14" s="9">
        <v>7</v>
      </c>
      <c r="Q14" s="9"/>
      <c r="R14" s="9"/>
      <c r="S14" s="9"/>
      <c r="T14" s="44">
        <f t="shared" si="1"/>
        <v>23</v>
      </c>
    </row>
    <row r="15" spans="1:20" ht="15" customHeight="1" x14ac:dyDescent="0.2">
      <c r="B15" s="48">
        <v>11</v>
      </c>
      <c r="C15" s="53" t="s">
        <v>110</v>
      </c>
      <c r="D15" s="9"/>
      <c r="E15" s="9">
        <v>21</v>
      </c>
      <c r="F15" s="30"/>
      <c r="G15" s="9"/>
      <c r="H15" s="9"/>
      <c r="I15" s="9"/>
      <c r="J15" s="44">
        <f t="shared" si="0"/>
        <v>21</v>
      </c>
      <c r="L15" s="48">
        <v>11</v>
      </c>
      <c r="M15" s="51" t="s">
        <v>128</v>
      </c>
      <c r="N15" s="9"/>
      <c r="O15" s="9"/>
      <c r="P15" s="17">
        <v>23</v>
      </c>
      <c r="Q15" s="9"/>
      <c r="R15" s="9"/>
      <c r="S15" s="9"/>
      <c r="T15" s="43">
        <f t="shared" si="1"/>
        <v>23</v>
      </c>
    </row>
    <row r="16" spans="1:20" ht="15" customHeight="1" x14ac:dyDescent="0.2">
      <c r="B16" s="48">
        <v>12</v>
      </c>
      <c r="C16" s="51" t="s">
        <v>78</v>
      </c>
      <c r="D16" s="9">
        <v>9</v>
      </c>
      <c r="E16" s="9">
        <v>0</v>
      </c>
      <c r="F16" s="17">
        <v>11</v>
      </c>
      <c r="G16" s="9"/>
      <c r="H16" s="9"/>
      <c r="I16" s="13"/>
      <c r="J16" s="43">
        <f t="shared" si="0"/>
        <v>20</v>
      </c>
      <c r="L16" s="48">
        <v>12</v>
      </c>
      <c r="M16" s="51" t="s">
        <v>89</v>
      </c>
      <c r="N16" s="13">
        <v>20</v>
      </c>
      <c r="O16" s="9"/>
      <c r="P16" s="17">
        <v>0</v>
      </c>
      <c r="Q16" s="9"/>
      <c r="R16" s="9"/>
      <c r="S16" s="9"/>
      <c r="T16" s="43">
        <f t="shared" si="1"/>
        <v>20</v>
      </c>
    </row>
    <row r="17" spans="2:20" ht="15" customHeight="1" x14ac:dyDescent="0.2">
      <c r="B17" s="48">
        <v>13</v>
      </c>
      <c r="C17" s="51" t="s">
        <v>77</v>
      </c>
      <c r="D17" s="9">
        <v>3</v>
      </c>
      <c r="E17" s="9">
        <v>9</v>
      </c>
      <c r="F17" s="17">
        <v>5</v>
      </c>
      <c r="G17" s="9"/>
      <c r="H17" s="9"/>
      <c r="I17" s="13"/>
      <c r="J17" s="43">
        <f t="shared" si="0"/>
        <v>17</v>
      </c>
      <c r="L17" s="48">
        <v>13</v>
      </c>
      <c r="M17" s="51" t="s">
        <v>92</v>
      </c>
      <c r="N17" s="9">
        <v>4</v>
      </c>
      <c r="O17" s="9">
        <v>15</v>
      </c>
      <c r="P17" s="17">
        <v>0</v>
      </c>
      <c r="Q17" s="9"/>
      <c r="R17" s="9"/>
      <c r="S17" s="13"/>
      <c r="T17" s="43">
        <f t="shared" si="1"/>
        <v>19</v>
      </c>
    </row>
    <row r="18" spans="2:20" ht="15" customHeight="1" x14ac:dyDescent="0.2">
      <c r="B18" s="48">
        <v>14</v>
      </c>
      <c r="C18" s="51" t="s">
        <v>71</v>
      </c>
      <c r="D18" s="9">
        <v>15</v>
      </c>
      <c r="E18" s="9">
        <v>0</v>
      </c>
      <c r="F18" s="17">
        <v>0</v>
      </c>
      <c r="G18" s="9"/>
      <c r="H18" s="9"/>
      <c r="I18" s="9"/>
      <c r="J18" s="43">
        <f t="shared" si="0"/>
        <v>15</v>
      </c>
      <c r="L18" s="48">
        <v>14</v>
      </c>
      <c r="M18" s="51" t="s">
        <v>111</v>
      </c>
      <c r="N18" s="9"/>
      <c r="O18" s="9">
        <v>19</v>
      </c>
      <c r="P18" s="30"/>
      <c r="Q18" s="9"/>
      <c r="R18" s="9"/>
      <c r="S18" s="9"/>
      <c r="T18" s="44">
        <f t="shared" si="1"/>
        <v>19</v>
      </c>
    </row>
    <row r="19" spans="2:20" ht="15" customHeight="1" x14ac:dyDescent="0.2">
      <c r="B19" s="48">
        <v>15</v>
      </c>
      <c r="C19" s="51" t="s">
        <v>67</v>
      </c>
      <c r="D19" s="9">
        <v>11</v>
      </c>
      <c r="E19" s="9">
        <v>0</v>
      </c>
      <c r="F19" s="17"/>
      <c r="G19" s="9"/>
      <c r="H19" s="9"/>
      <c r="I19" s="9"/>
      <c r="J19" s="44">
        <f t="shared" si="0"/>
        <v>11</v>
      </c>
      <c r="L19" s="48">
        <v>15</v>
      </c>
      <c r="M19" s="51" t="s">
        <v>95</v>
      </c>
      <c r="N19" s="13">
        <v>15</v>
      </c>
      <c r="O19" s="9">
        <v>0</v>
      </c>
      <c r="P19" s="17">
        <v>0</v>
      </c>
      <c r="Q19" s="9"/>
      <c r="R19" s="9"/>
      <c r="S19" s="9"/>
      <c r="T19" s="43">
        <f t="shared" si="1"/>
        <v>15</v>
      </c>
    </row>
    <row r="20" spans="2:20" ht="15" customHeight="1" x14ac:dyDescent="0.2">
      <c r="B20" s="48">
        <v>16</v>
      </c>
      <c r="C20" s="51" t="s">
        <v>73</v>
      </c>
      <c r="D20" s="9">
        <v>0</v>
      </c>
      <c r="E20" s="9">
        <v>11</v>
      </c>
      <c r="F20" s="17"/>
      <c r="G20" s="9"/>
      <c r="H20" s="9"/>
      <c r="I20" s="9"/>
      <c r="J20" s="43">
        <f t="shared" si="0"/>
        <v>11</v>
      </c>
      <c r="L20" s="48">
        <v>16</v>
      </c>
      <c r="M20" s="51" t="s">
        <v>115</v>
      </c>
      <c r="N20" s="9"/>
      <c r="O20" s="9">
        <v>0</v>
      </c>
      <c r="P20" s="17">
        <v>13</v>
      </c>
      <c r="Q20" s="9"/>
      <c r="R20" s="9"/>
      <c r="S20" s="9"/>
      <c r="T20" s="44">
        <f t="shared" si="1"/>
        <v>13</v>
      </c>
    </row>
    <row r="21" spans="2:20" ht="15" customHeight="1" x14ac:dyDescent="0.2">
      <c r="B21" s="48">
        <v>17</v>
      </c>
      <c r="C21" s="51" t="s">
        <v>79</v>
      </c>
      <c r="D21" s="13">
        <v>2</v>
      </c>
      <c r="E21" s="9">
        <v>7</v>
      </c>
      <c r="F21" s="17">
        <v>0</v>
      </c>
      <c r="G21" s="9"/>
      <c r="H21" s="9"/>
      <c r="I21" s="9"/>
      <c r="J21" s="43">
        <f t="shared" si="0"/>
        <v>9</v>
      </c>
      <c r="L21" s="48">
        <v>17</v>
      </c>
      <c r="M21" s="51" t="s">
        <v>99</v>
      </c>
      <c r="N21" s="13">
        <v>11</v>
      </c>
      <c r="O21" s="17">
        <v>0</v>
      </c>
      <c r="P21" s="17">
        <v>0</v>
      </c>
      <c r="Q21" s="17"/>
      <c r="R21" s="17"/>
      <c r="S21" s="17"/>
      <c r="T21" s="44">
        <f t="shared" si="1"/>
        <v>11</v>
      </c>
    </row>
    <row r="22" spans="2:20" ht="15" customHeight="1" x14ac:dyDescent="0.2">
      <c r="B22" s="48">
        <v>18</v>
      </c>
      <c r="C22" s="51" t="s">
        <v>80</v>
      </c>
      <c r="D22" s="13">
        <v>0</v>
      </c>
      <c r="E22" s="17">
        <v>5</v>
      </c>
      <c r="F22" s="30">
        <v>3</v>
      </c>
      <c r="G22" s="17"/>
      <c r="H22" s="17"/>
      <c r="I22" s="17"/>
      <c r="J22" s="43">
        <f t="shared" si="0"/>
        <v>8</v>
      </c>
      <c r="L22" s="48">
        <v>18</v>
      </c>
      <c r="M22" s="51" t="s">
        <v>116</v>
      </c>
      <c r="N22" s="9"/>
      <c r="O22" s="9">
        <v>11</v>
      </c>
      <c r="P22" s="30">
        <v>0</v>
      </c>
      <c r="Q22" s="9"/>
      <c r="R22" s="9"/>
      <c r="S22" s="9"/>
      <c r="T22" s="43">
        <f t="shared" si="1"/>
        <v>11</v>
      </c>
    </row>
    <row r="23" spans="2:20" ht="15" customHeight="1" x14ac:dyDescent="0.2">
      <c r="B23" s="48">
        <v>19</v>
      </c>
      <c r="C23" s="51" t="s">
        <v>75</v>
      </c>
      <c r="D23" s="13">
        <v>4</v>
      </c>
      <c r="E23" s="9">
        <v>0</v>
      </c>
      <c r="F23" s="17">
        <v>2</v>
      </c>
      <c r="G23" s="9"/>
      <c r="H23" s="9"/>
      <c r="I23" s="9"/>
      <c r="J23" s="44">
        <f t="shared" si="0"/>
        <v>6</v>
      </c>
      <c r="L23" s="48">
        <v>19</v>
      </c>
      <c r="M23" s="51" t="s">
        <v>102</v>
      </c>
      <c r="N23" s="9">
        <v>1</v>
      </c>
      <c r="O23" s="9">
        <v>9</v>
      </c>
      <c r="P23" s="30">
        <v>0</v>
      </c>
      <c r="Q23" s="9"/>
      <c r="R23" s="9"/>
      <c r="S23" s="9"/>
      <c r="T23" s="43">
        <f t="shared" si="1"/>
        <v>10</v>
      </c>
    </row>
    <row r="24" spans="2:20" ht="15" customHeight="1" x14ac:dyDescent="0.2">
      <c r="B24" s="48">
        <v>20</v>
      </c>
      <c r="C24" s="51" t="s">
        <v>68</v>
      </c>
      <c r="D24" s="9">
        <v>5</v>
      </c>
      <c r="E24" s="9">
        <v>0</v>
      </c>
      <c r="F24" s="17">
        <v>0</v>
      </c>
      <c r="G24" s="9"/>
      <c r="H24" s="9"/>
      <c r="I24" s="9"/>
      <c r="J24" s="43">
        <f t="shared" si="0"/>
        <v>5</v>
      </c>
      <c r="L24" s="48">
        <v>20</v>
      </c>
      <c r="M24" s="51" t="s">
        <v>105</v>
      </c>
      <c r="N24" s="9">
        <v>9</v>
      </c>
      <c r="O24" s="9">
        <v>0</v>
      </c>
      <c r="P24" s="30"/>
      <c r="Q24" s="9"/>
      <c r="R24" s="9"/>
      <c r="S24" s="9"/>
      <c r="T24" s="43">
        <f t="shared" si="1"/>
        <v>9</v>
      </c>
    </row>
    <row r="25" spans="2:20" ht="15" customHeight="1" x14ac:dyDescent="0.2">
      <c r="B25" s="48">
        <v>21</v>
      </c>
      <c r="C25" s="53" t="s">
        <v>127</v>
      </c>
      <c r="D25" s="9"/>
      <c r="E25" s="17"/>
      <c r="F25" s="17">
        <v>4</v>
      </c>
      <c r="G25" s="17"/>
      <c r="H25" s="17"/>
      <c r="I25" s="17"/>
      <c r="J25" s="44">
        <f t="shared" si="0"/>
        <v>4</v>
      </c>
      <c r="L25" s="48">
        <v>21</v>
      </c>
      <c r="M25" s="51" t="s">
        <v>103</v>
      </c>
      <c r="N25" s="13">
        <v>5</v>
      </c>
      <c r="O25" s="9">
        <v>0</v>
      </c>
      <c r="P25" s="17">
        <v>4</v>
      </c>
      <c r="Q25" s="9"/>
      <c r="R25" s="9"/>
      <c r="S25" s="9"/>
      <c r="T25" s="44">
        <f t="shared" si="1"/>
        <v>9</v>
      </c>
    </row>
    <row r="26" spans="2:20" ht="15" customHeight="1" x14ac:dyDescent="0.2">
      <c r="B26" s="48">
        <v>22</v>
      </c>
      <c r="C26" s="51" t="s">
        <v>74</v>
      </c>
      <c r="D26" s="9">
        <v>0</v>
      </c>
      <c r="E26" s="9">
        <v>0</v>
      </c>
      <c r="F26" s="30"/>
      <c r="G26" s="9"/>
      <c r="H26" s="9"/>
      <c r="I26" s="9"/>
      <c r="J26" s="43">
        <f t="shared" si="0"/>
        <v>0</v>
      </c>
      <c r="L26" s="48">
        <v>22</v>
      </c>
      <c r="M26" s="51" t="s">
        <v>88</v>
      </c>
      <c r="N26" s="9">
        <v>0</v>
      </c>
      <c r="O26" s="9">
        <v>8</v>
      </c>
      <c r="P26" s="17">
        <v>0</v>
      </c>
      <c r="Q26" s="9"/>
      <c r="R26" s="9"/>
      <c r="S26" s="9"/>
      <c r="T26" s="44">
        <f t="shared" si="1"/>
        <v>8</v>
      </c>
    </row>
    <row r="27" spans="2:20" ht="15" customHeight="1" x14ac:dyDescent="0.2">
      <c r="B27" s="48">
        <v>23</v>
      </c>
      <c r="C27" s="53"/>
      <c r="D27" s="9"/>
      <c r="E27" s="17"/>
      <c r="F27" s="17"/>
      <c r="G27" s="17"/>
      <c r="H27" s="17"/>
      <c r="I27" s="17"/>
      <c r="J27" s="44">
        <f t="shared" ref="J27:J31" si="2">SUM(D27:I27)</f>
        <v>0</v>
      </c>
      <c r="L27" s="48">
        <v>23</v>
      </c>
      <c r="M27" s="51" t="s">
        <v>98</v>
      </c>
      <c r="N27" s="9">
        <v>7</v>
      </c>
      <c r="O27" s="9"/>
      <c r="P27" s="17"/>
      <c r="Q27" s="9"/>
      <c r="R27" s="9"/>
      <c r="S27" s="9"/>
      <c r="T27" s="43">
        <f t="shared" si="1"/>
        <v>7</v>
      </c>
    </row>
    <row r="28" spans="2:20" ht="15" customHeight="1" x14ac:dyDescent="0.2">
      <c r="B28" s="48">
        <v>24</v>
      </c>
      <c r="C28" s="53"/>
      <c r="D28" s="9"/>
      <c r="E28" s="9"/>
      <c r="F28" s="17"/>
      <c r="G28" s="9"/>
      <c r="H28" s="9"/>
      <c r="I28" s="9"/>
      <c r="J28" s="44">
        <f t="shared" si="2"/>
        <v>0</v>
      </c>
      <c r="L28" s="48">
        <v>24</v>
      </c>
      <c r="M28" s="51" t="s">
        <v>117</v>
      </c>
      <c r="N28" s="9"/>
      <c r="O28" s="9">
        <v>0</v>
      </c>
      <c r="P28" s="17">
        <v>5</v>
      </c>
      <c r="Q28" s="9"/>
      <c r="R28" s="9"/>
      <c r="S28" s="9"/>
      <c r="T28" s="43">
        <f t="shared" si="1"/>
        <v>5</v>
      </c>
    </row>
    <row r="29" spans="2:20" ht="15" customHeight="1" x14ac:dyDescent="0.2">
      <c r="B29" s="48">
        <v>25</v>
      </c>
      <c r="C29" s="9"/>
      <c r="D29" s="9"/>
      <c r="E29" s="9"/>
      <c r="F29" s="17"/>
      <c r="G29" s="9"/>
      <c r="H29" s="9"/>
      <c r="I29" s="9"/>
      <c r="J29" s="44">
        <f t="shared" si="2"/>
        <v>0</v>
      </c>
      <c r="L29" s="48">
        <v>25</v>
      </c>
      <c r="M29" s="51" t="s">
        <v>97</v>
      </c>
      <c r="N29" s="9">
        <v>2</v>
      </c>
      <c r="O29" s="9">
        <v>0</v>
      </c>
      <c r="P29" s="17">
        <v>0</v>
      </c>
      <c r="Q29" s="9"/>
      <c r="R29" s="9"/>
      <c r="S29" s="13"/>
      <c r="T29" s="43">
        <f t="shared" si="1"/>
        <v>2</v>
      </c>
    </row>
    <row r="30" spans="2:20" ht="15" customHeight="1" x14ac:dyDescent="0.2">
      <c r="B30" s="48">
        <v>26</v>
      </c>
      <c r="C30" s="9"/>
      <c r="D30" s="9"/>
      <c r="E30" s="9"/>
      <c r="F30" s="17"/>
      <c r="G30" s="9"/>
      <c r="H30" s="9"/>
      <c r="I30" s="9"/>
      <c r="J30" s="44">
        <f t="shared" si="2"/>
        <v>0</v>
      </c>
      <c r="L30" s="48">
        <v>26</v>
      </c>
      <c r="M30" s="51" t="s">
        <v>104</v>
      </c>
      <c r="N30" s="9">
        <v>1</v>
      </c>
      <c r="O30" s="9">
        <v>0</v>
      </c>
      <c r="P30" s="17"/>
      <c r="Q30" s="9"/>
      <c r="R30" s="9"/>
      <c r="S30" s="9"/>
      <c r="T30" s="44">
        <f t="shared" si="1"/>
        <v>1</v>
      </c>
    </row>
    <row r="31" spans="2:20" x14ac:dyDescent="0.2">
      <c r="B31" s="48">
        <v>27</v>
      </c>
      <c r="C31" s="9"/>
      <c r="D31" s="9"/>
      <c r="E31" s="9"/>
      <c r="F31" s="17"/>
      <c r="G31" s="9"/>
      <c r="H31" s="9"/>
      <c r="I31" s="9"/>
      <c r="J31" s="44">
        <f t="shared" si="2"/>
        <v>0</v>
      </c>
      <c r="L31" s="48">
        <v>27</v>
      </c>
      <c r="M31" s="51" t="s">
        <v>86</v>
      </c>
      <c r="N31" s="9">
        <v>0</v>
      </c>
      <c r="O31" s="17">
        <v>0</v>
      </c>
      <c r="P31" s="17">
        <v>1</v>
      </c>
      <c r="Q31" s="17"/>
      <c r="R31" s="17"/>
      <c r="S31" s="17"/>
      <c r="T31" s="43">
        <f t="shared" si="1"/>
        <v>1</v>
      </c>
    </row>
    <row r="32" spans="2:20" ht="16" thickBot="1" x14ac:dyDescent="0.25">
      <c r="B32" s="49"/>
      <c r="C32" s="45"/>
      <c r="D32" s="45"/>
      <c r="E32" s="45"/>
      <c r="F32" s="45"/>
      <c r="G32" s="45"/>
      <c r="H32" s="45"/>
      <c r="I32" s="45"/>
      <c r="J32" s="46"/>
      <c r="L32" s="48">
        <v>28</v>
      </c>
      <c r="M32" s="51" t="s">
        <v>87</v>
      </c>
      <c r="N32" s="13">
        <v>0</v>
      </c>
      <c r="O32" s="17">
        <v>0</v>
      </c>
      <c r="P32" s="17"/>
      <c r="Q32" s="17"/>
      <c r="R32" s="17"/>
      <c r="S32" s="17"/>
      <c r="T32" s="44">
        <f t="shared" si="1"/>
        <v>0</v>
      </c>
    </row>
    <row r="33" spans="12:20" x14ac:dyDescent="0.2">
      <c r="L33" s="48">
        <v>29</v>
      </c>
      <c r="M33" s="51" t="s">
        <v>90</v>
      </c>
      <c r="N33" s="9">
        <v>0</v>
      </c>
      <c r="O33" s="9"/>
      <c r="P33" s="17"/>
      <c r="Q33" s="9"/>
      <c r="R33" s="9"/>
      <c r="S33" s="9"/>
      <c r="T33" s="43">
        <f t="shared" si="1"/>
        <v>0</v>
      </c>
    </row>
    <row r="34" spans="12:20" x14ac:dyDescent="0.2">
      <c r="L34" s="48">
        <v>30</v>
      </c>
      <c r="M34" s="51" t="s">
        <v>100</v>
      </c>
      <c r="N34" s="9">
        <v>0</v>
      </c>
      <c r="O34" s="9">
        <v>0</v>
      </c>
      <c r="P34" s="17"/>
      <c r="Q34" s="9"/>
      <c r="R34" s="9"/>
      <c r="S34" s="13"/>
      <c r="T34" s="43">
        <f t="shared" si="1"/>
        <v>0</v>
      </c>
    </row>
    <row r="35" spans="12:20" x14ac:dyDescent="0.2">
      <c r="L35" s="48">
        <v>31</v>
      </c>
      <c r="M35" s="51" t="s">
        <v>138</v>
      </c>
      <c r="N35" s="9"/>
      <c r="O35" s="9">
        <v>0</v>
      </c>
      <c r="P35" s="17"/>
      <c r="Q35" s="9"/>
      <c r="R35" s="9"/>
      <c r="S35" s="9"/>
      <c r="T35" s="43">
        <f t="shared" si="1"/>
        <v>0</v>
      </c>
    </row>
    <row r="36" spans="12:20" x14ac:dyDescent="0.2">
      <c r="L36" s="48">
        <v>32</v>
      </c>
      <c r="M36" s="51" t="s">
        <v>140</v>
      </c>
      <c r="N36" s="9"/>
      <c r="O36" s="9">
        <v>0</v>
      </c>
      <c r="P36" s="17"/>
      <c r="Q36" s="9"/>
      <c r="R36" s="9"/>
      <c r="S36" s="9"/>
      <c r="T36" s="43">
        <f t="shared" si="1"/>
        <v>0</v>
      </c>
    </row>
    <row r="37" spans="12:20" x14ac:dyDescent="0.2">
      <c r="L37" s="48">
        <v>33</v>
      </c>
      <c r="M37" s="51" t="s">
        <v>130</v>
      </c>
      <c r="N37" s="9"/>
      <c r="O37" s="9"/>
      <c r="P37" s="17">
        <v>0</v>
      </c>
      <c r="Q37" s="9"/>
      <c r="R37" s="9"/>
      <c r="S37" s="9"/>
      <c r="T37" s="43">
        <f t="shared" si="1"/>
        <v>0</v>
      </c>
    </row>
    <row r="38" spans="12:20" x14ac:dyDescent="0.2">
      <c r="L38" s="48">
        <v>34</v>
      </c>
      <c r="M38" s="51" t="s">
        <v>129</v>
      </c>
      <c r="N38" s="9"/>
      <c r="O38" s="9"/>
      <c r="P38" s="17">
        <v>0</v>
      </c>
      <c r="Q38" s="9"/>
      <c r="R38" s="9"/>
      <c r="S38" s="9"/>
      <c r="T38" s="43">
        <f t="shared" si="1"/>
        <v>0</v>
      </c>
    </row>
    <row r="39" spans="12:20" x14ac:dyDescent="0.2">
      <c r="L39" s="48">
        <v>35</v>
      </c>
      <c r="M39" s="51" t="s">
        <v>139</v>
      </c>
      <c r="N39" s="9"/>
      <c r="O39" s="9">
        <v>0</v>
      </c>
      <c r="P39" s="17"/>
      <c r="Q39" s="9"/>
      <c r="R39" s="9"/>
      <c r="S39" s="9"/>
      <c r="T39" s="44">
        <f t="shared" si="1"/>
        <v>0</v>
      </c>
    </row>
    <row r="40" spans="12:20" ht="16" thickBot="1" x14ac:dyDescent="0.25">
      <c r="L40" s="49">
        <v>36</v>
      </c>
      <c r="M40" s="54" t="s">
        <v>112</v>
      </c>
      <c r="N40" s="45"/>
      <c r="O40" s="45">
        <v>0</v>
      </c>
      <c r="P40" s="58"/>
      <c r="Q40" s="45"/>
      <c r="R40" s="45"/>
      <c r="S40" s="45"/>
      <c r="T40" s="62">
        <f t="shared" si="1"/>
        <v>0</v>
      </c>
    </row>
  </sheetData>
  <sortState ref="C5:J26">
    <sortCondition descending="1" ref="J5:J26"/>
  </sortState>
  <mergeCells count="8">
    <mergeCell ref="C1:J1"/>
    <mergeCell ref="M1:T1"/>
    <mergeCell ref="B2:B3"/>
    <mergeCell ref="C2:C3"/>
    <mergeCell ref="D2:J2"/>
    <mergeCell ref="L2:L3"/>
    <mergeCell ref="M2:M3"/>
    <mergeCell ref="N2:T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11"/>
  <sheetViews>
    <sheetView workbookViewId="0">
      <selection activeCell="F12" sqref="F12"/>
    </sheetView>
  </sheetViews>
  <sheetFormatPr baseColWidth="10" defaultColWidth="8.83203125" defaultRowHeight="15" x14ac:dyDescent="0.2"/>
  <cols>
    <col min="1" max="1" width="5.6640625" style="1" customWidth="1"/>
    <col min="2" max="2" width="6.1640625" style="11" customWidth="1"/>
    <col min="3" max="3" width="27.6640625" style="1" customWidth="1"/>
    <col min="4" max="4" width="9.6640625" style="1" bestFit="1" customWidth="1"/>
    <col min="5" max="5" width="11.33203125" style="1" customWidth="1"/>
    <col min="6" max="6" width="11.6640625" style="1" customWidth="1"/>
    <col min="7" max="7" width="12" style="1" customWidth="1"/>
    <col min="8" max="8" width="8.5" style="18" customWidth="1"/>
    <col min="9" max="9" width="9.6640625" style="1" customWidth="1"/>
    <col min="10" max="10" width="7.33203125" style="1" customWidth="1"/>
    <col min="11" max="16384" width="8.83203125" style="1"/>
  </cols>
  <sheetData>
    <row r="1" spans="2:10" ht="50.25" customHeight="1" thickBot="1" x14ac:dyDescent="0.25">
      <c r="C1" s="82" t="s">
        <v>118</v>
      </c>
      <c r="D1" s="83"/>
      <c r="E1" s="83"/>
      <c r="F1" s="83"/>
      <c r="G1" s="83"/>
      <c r="H1" s="83"/>
      <c r="I1" s="83"/>
      <c r="J1" s="83"/>
    </row>
    <row r="2" spans="2:10" x14ac:dyDescent="0.2">
      <c r="B2" s="90" t="s">
        <v>3</v>
      </c>
      <c r="C2" s="84" t="s">
        <v>2</v>
      </c>
      <c r="D2" s="85" t="s">
        <v>1</v>
      </c>
      <c r="E2" s="86"/>
      <c r="F2" s="86"/>
      <c r="G2" s="86"/>
      <c r="H2" s="86"/>
      <c r="I2" s="86"/>
      <c r="J2" s="87"/>
    </row>
    <row r="3" spans="2:10" s="2" customFormat="1" ht="45" customHeight="1" thickBot="1" x14ac:dyDescent="0.25">
      <c r="B3" s="91"/>
      <c r="C3" s="92"/>
      <c r="D3" s="93" t="s">
        <v>6</v>
      </c>
      <c r="E3" s="93" t="s">
        <v>7</v>
      </c>
      <c r="F3" s="93" t="s">
        <v>124</v>
      </c>
      <c r="G3" s="93"/>
      <c r="H3" s="93"/>
      <c r="I3" s="93"/>
      <c r="J3" s="24" t="s">
        <v>0</v>
      </c>
    </row>
    <row r="4" spans="2:10" s="2" customFormat="1" ht="15" customHeight="1" x14ac:dyDescent="0.2">
      <c r="B4" s="97">
        <v>3</v>
      </c>
      <c r="C4" s="98" t="s">
        <v>134</v>
      </c>
      <c r="D4" s="98">
        <v>19</v>
      </c>
      <c r="E4" s="99">
        <v>30</v>
      </c>
      <c r="F4" s="98">
        <v>30</v>
      </c>
      <c r="G4" s="98"/>
      <c r="H4" s="98"/>
      <c r="I4" s="98"/>
      <c r="J4" s="100">
        <f t="shared" ref="J4:J5" si="0">SUM(D4:I4)</f>
        <v>79</v>
      </c>
    </row>
    <row r="5" spans="2:10" s="2" customFormat="1" ht="15" customHeight="1" x14ac:dyDescent="0.2">
      <c r="B5" s="101">
        <v>1</v>
      </c>
      <c r="C5" s="96" t="s">
        <v>132</v>
      </c>
      <c r="D5" s="94">
        <v>24</v>
      </c>
      <c r="E5" s="95">
        <v>21</v>
      </c>
      <c r="F5" s="94">
        <v>21</v>
      </c>
      <c r="G5" s="94"/>
      <c r="H5" s="94"/>
      <c r="I5" s="94"/>
      <c r="J5" s="102">
        <f t="shared" si="0"/>
        <v>66</v>
      </c>
    </row>
    <row r="6" spans="2:10" x14ac:dyDescent="0.2">
      <c r="B6" s="101">
        <v>2</v>
      </c>
      <c r="C6" s="94" t="s">
        <v>131</v>
      </c>
      <c r="D6" s="94">
        <v>30</v>
      </c>
      <c r="E6" s="95">
        <v>0</v>
      </c>
      <c r="F6" s="94">
        <v>24</v>
      </c>
      <c r="G6" s="94"/>
      <c r="H6" s="94"/>
      <c r="I6" s="94"/>
      <c r="J6" s="102">
        <f t="shared" ref="J6:J9" si="1">SUM(D6:I6)</f>
        <v>54</v>
      </c>
    </row>
    <row r="7" spans="2:10" s="14" customFormat="1" x14ac:dyDescent="0.2">
      <c r="B7" s="101">
        <v>4</v>
      </c>
      <c r="C7" s="94" t="s">
        <v>135</v>
      </c>
      <c r="D7" s="94"/>
      <c r="E7" s="95">
        <v>24</v>
      </c>
      <c r="F7" s="94"/>
      <c r="G7" s="94"/>
      <c r="H7" s="94"/>
      <c r="I7" s="94"/>
      <c r="J7" s="102">
        <f t="shared" si="1"/>
        <v>24</v>
      </c>
    </row>
    <row r="8" spans="2:10" s="31" customFormat="1" x14ac:dyDescent="0.2">
      <c r="B8" s="101">
        <v>5</v>
      </c>
      <c r="C8" s="96" t="s">
        <v>133</v>
      </c>
      <c r="D8" s="94">
        <v>21</v>
      </c>
      <c r="E8" s="95">
        <v>0</v>
      </c>
      <c r="F8" s="94">
        <v>0</v>
      </c>
      <c r="G8" s="94"/>
      <c r="H8" s="94"/>
      <c r="I8" s="94"/>
      <c r="J8" s="102">
        <f t="shared" si="1"/>
        <v>21</v>
      </c>
    </row>
    <row r="9" spans="2:10" ht="16" thickBot="1" x14ac:dyDescent="0.25">
      <c r="B9" s="103">
        <v>6</v>
      </c>
      <c r="C9" s="104" t="s">
        <v>136</v>
      </c>
      <c r="D9" s="104"/>
      <c r="E9" s="105">
        <v>19</v>
      </c>
      <c r="F9" s="104"/>
      <c r="G9" s="104"/>
      <c r="H9" s="104"/>
      <c r="I9" s="104"/>
      <c r="J9" s="106">
        <f t="shared" si="1"/>
        <v>19</v>
      </c>
    </row>
    <row r="11" spans="2:10" ht="22.5" hidden="1" customHeight="1" x14ac:dyDescent="0.2">
      <c r="C11" s="88" t="s">
        <v>5</v>
      </c>
      <c r="D11" s="89"/>
      <c r="E11" s="89"/>
      <c r="F11" s="89"/>
      <c r="G11" s="89"/>
      <c r="H11" s="89"/>
      <c r="I11" s="89"/>
      <c r="J11" s="89"/>
    </row>
  </sheetData>
  <sortState ref="C4:J9">
    <sortCondition descending="1" ref="J4:J9"/>
  </sortState>
  <mergeCells count="5">
    <mergeCell ref="C1:J1"/>
    <mergeCell ref="C2:C3"/>
    <mergeCell ref="D2:J2"/>
    <mergeCell ref="C11:J11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 vair. klasėse</vt:lpstr>
      <vt:lpstr>II vair. klasėse</vt:lpstr>
      <vt:lpstr>I vair. bendra</vt:lpstr>
      <vt:lpstr>II vair. bendra</vt:lpstr>
      <vt:lpstr>Komandos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Microsoft Office User</cp:lastModifiedBy>
  <cp:lastPrinted>2015-06-15T19:41:58Z</cp:lastPrinted>
  <dcterms:created xsi:type="dcterms:W3CDTF">2015-06-06T18:42:45Z</dcterms:created>
  <dcterms:modified xsi:type="dcterms:W3CDTF">2020-09-18T12:59:26Z</dcterms:modified>
</cp:coreProperties>
</file>