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10260" windowHeight="8205" activeTab="2"/>
  </bookViews>
  <sheets>
    <sheet name="NEZ 4WD" sheetId="1" r:id="rId1"/>
    <sheet name="NEZ 2WD" sheetId="2" r:id="rId2"/>
    <sheet name="NEZ JRC" sheetId="3" r:id="rId3"/>
  </sheets>
  <definedNames>
    <definedName name="_xlnm.Print_Area" localSheetId="1">'NEZ 2WD'!$A$1:$N$42</definedName>
  </definedNames>
  <calcPr fullCalcOnLoad="1"/>
</workbook>
</file>

<file path=xl/sharedStrings.xml><?xml version="1.0" encoding="utf-8"?>
<sst xmlns="http://schemas.openxmlformats.org/spreadsheetml/2006/main" count="290" uniqueCount="189">
  <si>
    <t>Place</t>
  </si>
  <si>
    <t>Nat.</t>
  </si>
  <si>
    <t>PLACE</t>
  </si>
  <si>
    <t>TOTAL POINTS</t>
  </si>
  <si>
    <t>BEST 3 RESULTS</t>
  </si>
  <si>
    <t>Jonas Pipiras</t>
  </si>
  <si>
    <t>Ramunas Babachinas</t>
  </si>
  <si>
    <t>Martynas Samuitis</t>
  </si>
  <si>
    <t>Ramunas Saucikovas</t>
  </si>
  <si>
    <t>Rokas Kvaraciejus</t>
  </si>
  <si>
    <t>Mindaugas Valiukas</t>
  </si>
  <si>
    <t>Saulius Trapuila</t>
  </si>
  <si>
    <t>Juris Banelis</t>
  </si>
  <si>
    <t>Vaidas Smigelskas</t>
  </si>
  <si>
    <t>Ramunas Myniotas</t>
  </si>
  <si>
    <t>Svajunas Kuizinas</t>
  </si>
  <si>
    <t>Vytis Pauliukonis</t>
  </si>
  <si>
    <t>Ricardas Baubinas</t>
  </si>
  <si>
    <t>Jonas Paukste</t>
  </si>
  <si>
    <t>Maris Kulss</t>
  </si>
  <si>
    <t>Mantas Morkis</t>
  </si>
  <si>
    <t>Dovilas Ciutele</t>
  </si>
  <si>
    <t xml:space="preserve"> NEZ 4WD CLASSIFICATION 2014</t>
  </si>
  <si>
    <t>1.EVENT  LT      24-25.01.2014</t>
  </si>
  <si>
    <r>
      <t xml:space="preserve">Driver                                  </t>
    </r>
    <r>
      <rPr>
        <b/>
        <i/>
        <sz val="8"/>
        <rFont val="Arial CE"/>
        <family val="0"/>
      </rPr>
      <t>(Surname and Name)</t>
    </r>
  </si>
  <si>
    <r>
      <t xml:space="preserve">Co-driver                                </t>
    </r>
    <r>
      <rPr>
        <b/>
        <i/>
        <sz val="8"/>
        <rFont val="Arial CE"/>
        <family val="0"/>
      </rPr>
      <t>(Surname and Name)</t>
    </r>
  </si>
  <si>
    <t>Gediminas Saudargas</t>
  </si>
  <si>
    <t>Ramunas Capkauskas</t>
  </si>
  <si>
    <t>Tomas Sipkauskas</t>
  </si>
  <si>
    <t>2.EVENT  N         21-22.02.2014</t>
  </si>
  <si>
    <t>3.EVENT   LV    18-19.05.2014</t>
  </si>
  <si>
    <t>6.EVENT   S       5-6.09.2014</t>
  </si>
  <si>
    <t>4.EVENT    S      28-31.05.2014</t>
  </si>
  <si>
    <t xml:space="preserve"> NEZ 2WD CLASSIFICATION 2014</t>
  </si>
  <si>
    <t>Ralfs Sirmacis</t>
  </si>
  <si>
    <t>Karolis Raisys</t>
  </si>
  <si>
    <t>Mindaugas Kasalynas</t>
  </si>
  <si>
    <t>Renaldas Seinauskas</t>
  </si>
  <si>
    <t>Algirdas Cicinskas</t>
  </si>
  <si>
    <t>Mindaugas Cekas</t>
  </si>
  <si>
    <t>Paulius Balciunas</t>
  </si>
  <si>
    <t xml:space="preserve">Mindaugas Rackaitis </t>
  </si>
  <si>
    <t>Martynas Drulia</t>
  </si>
  <si>
    <t xml:space="preserve">Tomas Stabingis </t>
  </si>
  <si>
    <t>Virginijus Daudzvardis</t>
  </si>
  <si>
    <t>Tadas Pupeikis</t>
  </si>
  <si>
    <t>Daivanas Pranculis</t>
  </si>
  <si>
    <t>Adomas Rimsa</t>
  </si>
  <si>
    <t>Egidijus Gelunas</t>
  </si>
  <si>
    <t>Dominykas Versinskas</t>
  </si>
  <si>
    <t>Regimantas Raguotis</t>
  </si>
  <si>
    <t>Zygimantas Raguotis</t>
  </si>
  <si>
    <t>Aras Kaleda</t>
  </si>
  <si>
    <t>Arvydas Kaleda</t>
  </si>
  <si>
    <t xml:space="preserve"> NEZ Junior R2 CLASSIFICATION 2014</t>
  </si>
  <si>
    <t>2.EVENT   LV    18-19.05.2014</t>
  </si>
  <si>
    <t>3.EVENT   S       5-6.09.2014</t>
  </si>
  <si>
    <t>FINAL EVENT DK 31.10-01.11</t>
  </si>
  <si>
    <t>Olli Lahti</t>
  </si>
  <si>
    <t>Mikael Koshonen</t>
  </si>
  <si>
    <t>Joonas Tokee</t>
  </si>
  <si>
    <t>Jani Salo</t>
  </si>
  <si>
    <t>Henri Haapamaki</t>
  </si>
  <si>
    <t>Henri Kolsi</t>
  </si>
  <si>
    <t>Antti Linnaketo</t>
  </si>
  <si>
    <t>Max Vatanen</t>
  </si>
  <si>
    <t>Rami Suorsa</t>
  </si>
  <si>
    <t>LVA</t>
  </si>
  <si>
    <t>1.EVENT  FI        7-8.03.2014</t>
  </si>
  <si>
    <t>FIN</t>
  </si>
  <si>
    <t>Pontus Tidemand</t>
  </si>
  <si>
    <t>Ola Floene</t>
  </si>
  <si>
    <t>N</t>
  </si>
  <si>
    <t>Andres Grondal</t>
  </si>
  <si>
    <t>Rogel Eilertsen</t>
  </si>
  <si>
    <t>Trond Sveinsvoll</t>
  </si>
  <si>
    <t>Otto Ovestad</t>
  </si>
  <si>
    <t>Petter Rolfsen</t>
  </si>
  <si>
    <t>Goril Undebakke</t>
  </si>
  <si>
    <t>Per-Anders Hogsater</t>
  </si>
  <si>
    <t>David Mard</t>
  </si>
  <si>
    <t>Per Strom</t>
  </si>
  <si>
    <t>Emma Eriksson</t>
  </si>
  <si>
    <t>Marko Salminen</t>
  </si>
  <si>
    <t>Zigurds Kalnins</t>
  </si>
  <si>
    <t>Renars Salaks</t>
  </si>
  <si>
    <t>Justas Tamasauskas</t>
  </si>
  <si>
    <t>Stasys Tarailė</t>
  </si>
  <si>
    <t>Edgars Balodis</t>
  </si>
  <si>
    <t>Inese Akmentina</t>
  </si>
  <si>
    <t>Oskars Laivenieks</t>
  </si>
  <si>
    <t>Agnis Seglins</t>
  </si>
  <si>
    <t>Paulius Nanartavičius</t>
  </si>
  <si>
    <t>Ramunas Nanartavicius</t>
  </si>
  <si>
    <t>Gustav Thorsell</t>
  </si>
  <si>
    <t>Mikael Nilsson</t>
  </si>
  <si>
    <t>SWE</t>
  </si>
  <si>
    <t>Guntis Lielkajis</t>
  </si>
  <si>
    <t>Vilnis Mikelsons</t>
  </si>
  <si>
    <t>Karolis Šiugždinis</t>
  </si>
  <si>
    <t>Agnė Lauciuvienė</t>
  </si>
  <si>
    <t>Konstantinas Gorbas</t>
  </si>
  <si>
    <t>LT/RUS</t>
  </si>
  <si>
    <t>Andrey Andryushkin</t>
  </si>
  <si>
    <t>Valerijus Murnikovas</t>
  </si>
  <si>
    <t>Donatas Palepšaitis</t>
  </si>
  <si>
    <t>LTU</t>
  </si>
  <si>
    <t>Kristaps Feldmanis</t>
  </si>
  <si>
    <t>Andris Velme</t>
  </si>
  <si>
    <t>Raul Jeets</t>
  </si>
  <si>
    <t>Andrus Toom</t>
  </si>
  <si>
    <t>EST</t>
  </si>
  <si>
    <t>Stanislav Travnikov</t>
  </si>
  <si>
    <t>Alexey Bashmakov</t>
  </si>
  <si>
    <t>RUS</t>
  </si>
  <si>
    <t>Vytautas Svedas</t>
  </si>
  <si>
    <t>Zilvinas Sakalauskas</t>
  </si>
  <si>
    <t>Janis Vorobjovs</t>
  </si>
  <si>
    <t>Andris Malnieks</t>
  </si>
  <si>
    <t>Elviss Hermanis</t>
  </si>
  <si>
    <t>Gatis Veilands</t>
  </si>
  <si>
    <t>Rolands Jaunzems</t>
  </si>
  <si>
    <t>Aleksandrs Innuss</t>
  </si>
  <si>
    <t>Giedrius Notkus</t>
  </si>
  <si>
    <t>Dalius Strizanas</t>
  </si>
  <si>
    <t>Alexander Mikhaylov</t>
  </si>
  <si>
    <t>Normunds Kokins</t>
  </si>
  <si>
    <t>RUS / LVA</t>
  </si>
  <si>
    <t>Aleksander Mironenkos</t>
  </si>
  <si>
    <t>Sergey Talantsev</t>
  </si>
  <si>
    <t>Sergejs Geraschenko</t>
  </si>
  <si>
    <t>Alexey Kurnosav</t>
  </si>
  <si>
    <t>Kees Burger</t>
  </si>
  <si>
    <t>Miika Teiskonen</t>
  </si>
  <si>
    <t>Janis Azis</t>
  </si>
  <si>
    <t>Ainars Princis</t>
  </si>
  <si>
    <t>Gediminas Ramonas</t>
  </si>
  <si>
    <t>Kestutis Buzius</t>
  </si>
  <si>
    <t>Adomas Janulionis</t>
  </si>
  <si>
    <t>Sarunas Meskys</t>
  </si>
  <si>
    <t>Algirdas Kazlauskas</t>
  </si>
  <si>
    <t>Donatas Grikietis</t>
  </si>
  <si>
    <t>DNF</t>
  </si>
  <si>
    <t>LTA</t>
  </si>
  <si>
    <t>Juha Lumma / Marko Salminen</t>
  </si>
  <si>
    <t xml:space="preserve">5.EVENT   LT     8-9.08.2014 </t>
  </si>
  <si>
    <t>Kaspars Kaneps Kal</t>
  </si>
  <si>
    <t>Artūrs Šimins</t>
  </si>
  <si>
    <t>Ignas Taletavičius</t>
  </si>
  <si>
    <t>Darius Augūnas</t>
  </si>
  <si>
    <t>Janis Stepanovs</t>
  </si>
  <si>
    <t>Igor Bulantsev</t>
  </si>
  <si>
    <t>Marina Danilova</t>
  </si>
  <si>
    <t>Ainars Susts</t>
  </si>
  <si>
    <t>Mats Jonsson</t>
  </si>
  <si>
    <t>Johnny Johansson</t>
  </si>
  <si>
    <t>Lars Stugemo</t>
  </si>
  <si>
    <t>Jonny Olofsson</t>
  </si>
  <si>
    <t>Patrik Johansson</t>
  </si>
  <si>
    <t>Jesper Johansson</t>
  </si>
  <si>
    <t>Christoffer Jacobsson</t>
  </si>
  <si>
    <t>Jesper Elfver</t>
  </si>
  <si>
    <t>Jonna Eson Bradhe</t>
  </si>
  <si>
    <t>Martin Axelsson</t>
  </si>
  <si>
    <t>SWE / N</t>
  </si>
  <si>
    <t>FINAL EVENT - LV 18-19.10.2014</t>
  </si>
  <si>
    <t>Mārtiņš Svilis</t>
  </si>
  <si>
    <t>Ivo Pūķis</t>
  </si>
  <si>
    <t>Alexander Gorelov</t>
  </si>
  <si>
    <t>Igor Skuridin</t>
  </si>
  <si>
    <t>Jurijs Osokins</t>
  </si>
  <si>
    <t>Ainārs Kalniņš</t>
  </si>
  <si>
    <t>Emīls Blums</t>
  </si>
  <si>
    <t>Reinis Vilsons</t>
  </si>
  <si>
    <t>Egidijus Valeisa</t>
  </si>
  <si>
    <t>Povilas Reisas</t>
  </si>
  <si>
    <t>Daņila Belokoņs</t>
  </si>
  <si>
    <t>Toms Freibergs</t>
  </si>
  <si>
    <t>I</t>
  </si>
  <si>
    <t>II</t>
  </si>
  <si>
    <t>III</t>
  </si>
  <si>
    <t>Viktor Leontev</t>
  </si>
  <si>
    <t>Igor Leontev</t>
  </si>
  <si>
    <t>L</t>
  </si>
  <si>
    <t>Matthias Adielsson</t>
  </si>
  <si>
    <t>Jacob Jensen</t>
  </si>
  <si>
    <t>Joar Andre  Obrestad</t>
  </si>
  <si>
    <t>NOR</t>
  </si>
  <si>
    <t>DEN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</si>
</sst>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</numFmts>
  <fonts count="48">
    <font>
      <sz val="10"/>
      <name val="Arial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25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0</xdr:rowOff>
    </xdr:from>
    <xdr:to>
      <xdr:col>13</xdr:col>
      <xdr:colOff>381000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0</xdr:rowOff>
    </xdr:from>
    <xdr:to>
      <xdr:col>14</xdr:col>
      <xdr:colOff>9525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76200</xdr:rowOff>
    </xdr:from>
    <xdr:to>
      <xdr:col>10</xdr:col>
      <xdr:colOff>314325</xdr:colOff>
      <xdr:row>1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6200"/>
          <a:ext cx="217170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4">
      <selection activeCell="L5" sqref="L5"/>
    </sheetView>
  </sheetViews>
  <sheetFormatPr defaultColWidth="9.140625" defaultRowHeight="12.75"/>
  <cols>
    <col min="1" max="1" width="5.7109375" style="8" customWidth="1"/>
    <col min="2" max="2" width="23.8515625" style="0" customWidth="1"/>
    <col min="3" max="3" width="23.28125" style="0" customWidth="1"/>
    <col min="4" max="4" width="8.00390625" style="8" customWidth="1"/>
    <col min="5" max="5" width="6.00390625" style="8" customWidth="1"/>
    <col min="6" max="6" width="6.57421875" style="8" customWidth="1"/>
    <col min="7" max="8" width="6.00390625" style="0" customWidth="1"/>
    <col min="9" max="9" width="6.00390625" style="24" customWidth="1"/>
    <col min="10" max="12" width="6.00390625" style="0" customWidth="1"/>
    <col min="13" max="13" width="6.00390625" style="8" customWidth="1"/>
    <col min="14" max="14" width="6.28125" style="0" customWidth="1"/>
  </cols>
  <sheetData>
    <row r="1" ht="71.25" customHeight="1"/>
    <row r="2" spans="1:12" ht="18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2.75"/>
    <row r="4" spans="1:16" ht="71.25" customHeight="1">
      <c r="A4" s="7" t="s">
        <v>0</v>
      </c>
      <c r="B4" s="6" t="s">
        <v>24</v>
      </c>
      <c r="C4" s="6" t="s">
        <v>25</v>
      </c>
      <c r="D4" s="1" t="s">
        <v>1</v>
      </c>
      <c r="E4" s="9" t="s">
        <v>23</v>
      </c>
      <c r="F4" s="5" t="s">
        <v>29</v>
      </c>
      <c r="G4" s="9" t="s">
        <v>30</v>
      </c>
      <c r="H4" s="17" t="s">
        <v>32</v>
      </c>
      <c r="I4" s="9" t="s">
        <v>145</v>
      </c>
      <c r="J4" s="5" t="s">
        <v>31</v>
      </c>
      <c r="K4" s="9" t="s">
        <v>4</v>
      </c>
      <c r="L4" s="3" t="s">
        <v>165</v>
      </c>
      <c r="M4" s="4" t="s">
        <v>3</v>
      </c>
      <c r="N4" s="23" t="s">
        <v>2</v>
      </c>
      <c r="P4" t="s">
        <v>183</v>
      </c>
    </row>
    <row r="5" spans="1:14" ht="18" customHeight="1">
      <c r="A5" s="27">
        <v>1</v>
      </c>
      <c r="B5" s="26" t="s">
        <v>27</v>
      </c>
      <c r="C5" s="28" t="s">
        <v>28</v>
      </c>
      <c r="D5" s="27" t="s">
        <v>106</v>
      </c>
      <c r="E5" s="30">
        <v>18</v>
      </c>
      <c r="F5" s="29"/>
      <c r="G5" s="30">
        <v>14</v>
      </c>
      <c r="H5" s="31"/>
      <c r="I5" s="30">
        <v>16</v>
      </c>
      <c r="J5" s="31"/>
      <c r="K5" s="30">
        <f aca="true" t="shared" si="0" ref="K5:K10">SUM(E5:I5)</f>
        <v>48</v>
      </c>
      <c r="L5" s="36">
        <v>24</v>
      </c>
      <c r="M5" s="30">
        <f>K5+L5</f>
        <v>72</v>
      </c>
      <c r="N5" s="36" t="s">
        <v>178</v>
      </c>
    </row>
    <row r="6" spans="1:14" ht="18" customHeight="1">
      <c r="A6" s="27">
        <v>3</v>
      </c>
      <c r="B6" s="26" t="s">
        <v>7</v>
      </c>
      <c r="C6" s="28" t="s">
        <v>8</v>
      </c>
      <c r="D6" s="27" t="s">
        <v>106</v>
      </c>
      <c r="E6" s="30">
        <v>16</v>
      </c>
      <c r="F6" s="29"/>
      <c r="G6" s="30" t="s">
        <v>142</v>
      </c>
      <c r="H6" s="31"/>
      <c r="I6" s="30">
        <v>18</v>
      </c>
      <c r="J6" s="31"/>
      <c r="K6" s="30">
        <f t="shared" si="0"/>
        <v>34</v>
      </c>
      <c r="L6" s="36">
        <v>22.5</v>
      </c>
      <c r="M6" s="30">
        <f aca="true" t="shared" si="1" ref="M6:M32">K6+L6</f>
        <v>56.5</v>
      </c>
      <c r="N6" s="36" t="s">
        <v>179</v>
      </c>
    </row>
    <row r="7" spans="1:14" ht="18" customHeight="1">
      <c r="A7" s="27">
        <v>9</v>
      </c>
      <c r="B7" s="26" t="s">
        <v>109</v>
      </c>
      <c r="C7" s="28" t="s">
        <v>110</v>
      </c>
      <c r="D7" s="27" t="s">
        <v>111</v>
      </c>
      <c r="E7" s="27"/>
      <c r="F7" s="29"/>
      <c r="G7" s="30">
        <v>20</v>
      </c>
      <c r="H7" s="31"/>
      <c r="I7" s="30"/>
      <c r="J7" s="31"/>
      <c r="K7" s="30">
        <f t="shared" si="0"/>
        <v>20</v>
      </c>
      <c r="L7" s="36">
        <v>30</v>
      </c>
      <c r="M7" s="30">
        <f t="shared" si="1"/>
        <v>50</v>
      </c>
      <c r="N7" s="36" t="s">
        <v>180</v>
      </c>
    </row>
    <row r="8" spans="1:14" ht="18" customHeight="1">
      <c r="A8" s="27">
        <v>2</v>
      </c>
      <c r="B8" s="26" t="s">
        <v>117</v>
      </c>
      <c r="C8" s="28" t="s">
        <v>118</v>
      </c>
      <c r="D8" s="27" t="s">
        <v>67</v>
      </c>
      <c r="E8" s="27"/>
      <c r="F8" s="29"/>
      <c r="G8" s="30">
        <v>15</v>
      </c>
      <c r="H8" s="31"/>
      <c r="I8" s="30">
        <v>20</v>
      </c>
      <c r="J8" s="31"/>
      <c r="K8" s="30">
        <f t="shared" si="0"/>
        <v>35</v>
      </c>
      <c r="L8" s="36"/>
      <c r="M8" s="30">
        <f t="shared" si="1"/>
        <v>35</v>
      </c>
      <c r="N8" s="36">
        <v>4</v>
      </c>
    </row>
    <row r="9" spans="1:14" ht="18" customHeight="1">
      <c r="A9" s="27">
        <v>18</v>
      </c>
      <c r="B9" s="26" t="s">
        <v>121</v>
      </c>
      <c r="C9" s="28" t="s">
        <v>122</v>
      </c>
      <c r="D9" s="27" t="s">
        <v>67</v>
      </c>
      <c r="E9" s="27"/>
      <c r="F9" s="29"/>
      <c r="G9" s="30">
        <v>12</v>
      </c>
      <c r="H9" s="31"/>
      <c r="I9" s="30"/>
      <c r="J9" s="31"/>
      <c r="K9" s="30">
        <f t="shared" si="0"/>
        <v>12</v>
      </c>
      <c r="L9" s="36">
        <v>21</v>
      </c>
      <c r="M9" s="30">
        <f t="shared" si="1"/>
        <v>33</v>
      </c>
      <c r="N9" s="36">
        <v>5</v>
      </c>
    </row>
    <row r="10" spans="1:14" ht="18" customHeight="1">
      <c r="A10" s="27">
        <v>20</v>
      </c>
      <c r="B10" s="26" t="s">
        <v>130</v>
      </c>
      <c r="C10" s="28" t="s">
        <v>131</v>
      </c>
      <c r="D10" s="27" t="s">
        <v>114</v>
      </c>
      <c r="E10" s="27"/>
      <c r="F10" s="29"/>
      <c r="G10" s="30">
        <v>8</v>
      </c>
      <c r="H10" s="31"/>
      <c r="I10" s="30"/>
      <c r="J10" s="31"/>
      <c r="K10" s="30">
        <f t="shared" si="0"/>
        <v>8</v>
      </c>
      <c r="L10" s="36">
        <v>19.5</v>
      </c>
      <c r="M10" s="30">
        <f t="shared" si="1"/>
        <v>27.5</v>
      </c>
      <c r="N10" s="36">
        <v>6</v>
      </c>
    </row>
    <row r="11" spans="1:14" ht="18" customHeight="1">
      <c r="A11" s="32">
        <v>26</v>
      </c>
      <c r="B11" s="33" t="s">
        <v>166</v>
      </c>
      <c r="C11" s="33" t="s">
        <v>167</v>
      </c>
      <c r="D11" s="32" t="s">
        <v>67</v>
      </c>
      <c r="E11" s="32"/>
      <c r="F11" s="32"/>
      <c r="G11" s="33"/>
      <c r="H11" s="33"/>
      <c r="I11" s="34"/>
      <c r="J11" s="33"/>
      <c r="K11" s="33"/>
      <c r="L11" s="34">
        <v>27</v>
      </c>
      <c r="M11" s="30">
        <f t="shared" si="1"/>
        <v>27</v>
      </c>
      <c r="N11" s="36">
        <v>7</v>
      </c>
    </row>
    <row r="12" spans="1:14" ht="18" customHeight="1">
      <c r="A12" s="27">
        <v>5</v>
      </c>
      <c r="B12" s="26" t="s">
        <v>125</v>
      </c>
      <c r="C12" s="28" t="s">
        <v>126</v>
      </c>
      <c r="D12" s="29" t="s">
        <v>127</v>
      </c>
      <c r="E12" s="27"/>
      <c r="F12" s="29"/>
      <c r="G12" s="30">
        <v>10</v>
      </c>
      <c r="H12" s="31"/>
      <c r="I12" s="30">
        <v>13</v>
      </c>
      <c r="J12" s="31"/>
      <c r="K12" s="30">
        <f>SUM(E12:I12)</f>
        <v>23</v>
      </c>
      <c r="L12" s="36"/>
      <c r="M12" s="30">
        <f>K12+L12</f>
        <v>23</v>
      </c>
      <c r="N12" s="36">
        <v>8</v>
      </c>
    </row>
    <row r="13" spans="1:14" ht="18" customHeight="1">
      <c r="A13" s="32">
        <v>28</v>
      </c>
      <c r="B13" s="33" t="s">
        <v>170</v>
      </c>
      <c r="C13" s="33" t="s">
        <v>171</v>
      </c>
      <c r="D13" s="32" t="s">
        <v>67</v>
      </c>
      <c r="E13" s="32"/>
      <c r="F13" s="32"/>
      <c r="G13" s="33"/>
      <c r="H13" s="33"/>
      <c r="I13" s="34"/>
      <c r="J13" s="33"/>
      <c r="K13" s="33"/>
      <c r="L13" s="34">
        <v>18</v>
      </c>
      <c r="M13" s="30">
        <f>K13+L13</f>
        <v>18</v>
      </c>
      <c r="N13" s="36">
        <v>9</v>
      </c>
    </row>
    <row r="14" spans="1:14" ht="18" customHeight="1">
      <c r="A14" s="27">
        <v>16</v>
      </c>
      <c r="B14" s="26" t="s">
        <v>151</v>
      </c>
      <c r="C14" s="28" t="s">
        <v>152</v>
      </c>
      <c r="D14" s="27" t="s">
        <v>114</v>
      </c>
      <c r="E14" s="27"/>
      <c r="F14" s="29"/>
      <c r="G14" s="30"/>
      <c r="H14" s="31"/>
      <c r="I14" s="30">
        <v>14</v>
      </c>
      <c r="J14" s="31"/>
      <c r="K14" s="30">
        <f>SUM(E14:I14)</f>
        <v>14</v>
      </c>
      <c r="L14" s="36"/>
      <c r="M14" s="30">
        <f>K14+L14</f>
        <v>14</v>
      </c>
      <c r="N14" s="36">
        <v>10</v>
      </c>
    </row>
    <row r="15" spans="1:14" ht="15.75">
      <c r="A15" s="32">
        <v>27</v>
      </c>
      <c r="B15" s="33" t="s">
        <v>168</v>
      </c>
      <c r="C15" s="33" t="s">
        <v>169</v>
      </c>
      <c r="D15" s="32" t="s">
        <v>67</v>
      </c>
      <c r="E15" s="32"/>
      <c r="F15" s="32"/>
      <c r="G15" s="33"/>
      <c r="H15" s="33"/>
      <c r="I15" s="34"/>
      <c r="J15" s="33"/>
      <c r="K15" s="33"/>
      <c r="L15" s="34"/>
      <c r="M15" s="30">
        <f>K15+L15</f>
        <v>0</v>
      </c>
      <c r="N15" s="34"/>
    </row>
    <row r="16" spans="1:14" ht="18" customHeight="1">
      <c r="A16" s="12">
        <v>4</v>
      </c>
      <c r="B16" s="13" t="s">
        <v>123</v>
      </c>
      <c r="C16" s="15" t="s">
        <v>124</v>
      </c>
      <c r="D16" s="12" t="s">
        <v>106</v>
      </c>
      <c r="E16" s="16"/>
      <c r="F16" s="10"/>
      <c r="G16" s="14">
        <v>11</v>
      </c>
      <c r="H16" s="18"/>
      <c r="I16" s="14">
        <v>15</v>
      </c>
      <c r="J16" s="11"/>
      <c r="K16" s="14">
        <f>SUM(E16:I16)</f>
        <v>26</v>
      </c>
      <c r="L16" s="11"/>
      <c r="M16" s="21">
        <f t="shared" si="1"/>
        <v>26</v>
      </c>
      <c r="N16" s="11"/>
    </row>
    <row r="17" spans="1:14" ht="18" customHeight="1">
      <c r="A17" s="12">
        <v>6</v>
      </c>
      <c r="B17" s="13" t="s">
        <v>128</v>
      </c>
      <c r="C17" s="15" t="s">
        <v>129</v>
      </c>
      <c r="D17" s="12" t="s">
        <v>114</v>
      </c>
      <c r="E17" s="16"/>
      <c r="F17" s="10"/>
      <c r="G17" s="14">
        <v>9</v>
      </c>
      <c r="H17" s="18"/>
      <c r="I17" s="14">
        <v>12</v>
      </c>
      <c r="J17" s="11"/>
      <c r="K17" s="14">
        <f>SUM(E17:I17)</f>
        <v>21</v>
      </c>
      <c r="L17" s="11"/>
      <c r="M17" s="21">
        <f t="shared" si="1"/>
        <v>21</v>
      </c>
      <c r="N17" s="11"/>
    </row>
    <row r="18" spans="1:14" ht="18" customHeight="1">
      <c r="A18" s="12">
        <v>7</v>
      </c>
      <c r="B18" s="13" t="s">
        <v>9</v>
      </c>
      <c r="C18" s="15" t="s">
        <v>26</v>
      </c>
      <c r="D18" s="12" t="s">
        <v>106</v>
      </c>
      <c r="E18" s="14">
        <v>20</v>
      </c>
      <c r="F18" s="10"/>
      <c r="G18" s="14"/>
      <c r="H18" s="18"/>
      <c r="I18" s="14"/>
      <c r="J18" s="11"/>
      <c r="K18" s="14">
        <f>SUM(E18:I18)</f>
        <v>20</v>
      </c>
      <c r="L18" s="11"/>
      <c r="M18" s="21">
        <f t="shared" si="1"/>
        <v>20</v>
      </c>
      <c r="N18" s="11"/>
    </row>
    <row r="19" spans="1:14" ht="18" customHeight="1">
      <c r="A19" s="12">
        <v>8</v>
      </c>
      <c r="B19" s="13" t="s">
        <v>70</v>
      </c>
      <c r="C19" s="15" t="s">
        <v>71</v>
      </c>
      <c r="D19" s="12" t="s">
        <v>164</v>
      </c>
      <c r="E19" s="16"/>
      <c r="F19" s="20">
        <v>20</v>
      </c>
      <c r="G19" s="14"/>
      <c r="H19" s="18"/>
      <c r="I19" s="14"/>
      <c r="J19" s="11"/>
      <c r="K19" s="14">
        <f>SUM(E19:I19)</f>
        <v>20</v>
      </c>
      <c r="L19" s="11"/>
      <c r="M19" s="21">
        <f t="shared" si="1"/>
        <v>20</v>
      </c>
      <c r="N19" s="11"/>
    </row>
    <row r="20" spans="1:14" ht="18" customHeight="1">
      <c r="A20" s="12">
        <v>10</v>
      </c>
      <c r="B20" s="13" t="s">
        <v>154</v>
      </c>
      <c r="C20" s="15" t="s">
        <v>155</v>
      </c>
      <c r="D20" s="12" t="s">
        <v>164</v>
      </c>
      <c r="E20" s="16"/>
      <c r="F20" s="10"/>
      <c r="G20" s="14"/>
      <c r="H20" s="18"/>
      <c r="I20" s="14"/>
      <c r="J20" s="21">
        <v>20</v>
      </c>
      <c r="K20" s="14">
        <v>20</v>
      </c>
      <c r="L20" s="11"/>
      <c r="M20" s="21">
        <f t="shared" si="1"/>
        <v>20</v>
      </c>
      <c r="N20" s="11"/>
    </row>
    <row r="21" spans="1:14" ht="18" customHeight="1">
      <c r="A21" s="12">
        <v>11</v>
      </c>
      <c r="B21" s="13" t="s">
        <v>73</v>
      </c>
      <c r="C21" s="15" t="s">
        <v>74</v>
      </c>
      <c r="D21" s="12" t="s">
        <v>72</v>
      </c>
      <c r="E21" s="16"/>
      <c r="F21" s="20">
        <v>18</v>
      </c>
      <c r="G21" s="14"/>
      <c r="H21" s="18"/>
      <c r="I21" s="14"/>
      <c r="J21" s="11"/>
      <c r="K21" s="14">
        <f>SUM(E21:I21)</f>
        <v>18</v>
      </c>
      <c r="L21" s="11"/>
      <c r="M21" s="21">
        <f t="shared" si="1"/>
        <v>18</v>
      </c>
      <c r="N21" s="11"/>
    </row>
    <row r="22" spans="1:14" ht="18" customHeight="1">
      <c r="A22" s="12">
        <v>12</v>
      </c>
      <c r="B22" s="13" t="s">
        <v>112</v>
      </c>
      <c r="C22" s="15" t="s">
        <v>113</v>
      </c>
      <c r="D22" s="12" t="s">
        <v>114</v>
      </c>
      <c r="E22" s="16"/>
      <c r="F22" s="10"/>
      <c r="G22" s="14">
        <v>18</v>
      </c>
      <c r="H22" s="18"/>
      <c r="I22" s="14"/>
      <c r="J22" s="11"/>
      <c r="K22" s="14">
        <f>SUM(E22:I22)</f>
        <v>18</v>
      </c>
      <c r="L22" s="11"/>
      <c r="M22" s="21">
        <f t="shared" si="1"/>
        <v>18</v>
      </c>
      <c r="N22" s="11"/>
    </row>
    <row r="23" spans="1:14" ht="18" customHeight="1">
      <c r="A23" s="12">
        <v>13</v>
      </c>
      <c r="B23" s="13" t="s">
        <v>156</v>
      </c>
      <c r="C23" s="15" t="s">
        <v>157</v>
      </c>
      <c r="D23" s="12" t="s">
        <v>96</v>
      </c>
      <c r="E23" s="16"/>
      <c r="F23" s="10"/>
      <c r="G23" s="14"/>
      <c r="H23" s="18"/>
      <c r="I23" s="14"/>
      <c r="J23" s="21">
        <v>18</v>
      </c>
      <c r="K23" s="14">
        <v>18</v>
      </c>
      <c r="L23" s="11"/>
      <c r="M23" s="21">
        <f t="shared" si="1"/>
        <v>18</v>
      </c>
      <c r="N23" s="18"/>
    </row>
    <row r="24" spans="1:14" ht="18" customHeight="1">
      <c r="A24" s="12">
        <v>14</v>
      </c>
      <c r="B24" s="13" t="s">
        <v>75</v>
      </c>
      <c r="C24" s="15" t="s">
        <v>76</v>
      </c>
      <c r="D24" s="12" t="s">
        <v>72</v>
      </c>
      <c r="E24" s="16"/>
      <c r="F24" s="20">
        <v>16</v>
      </c>
      <c r="G24" s="14"/>
      <c r="H24" s="18"/>
      <c r="I24" s="14"/>
      <c r="J24" s="11"/>
      <c r="K24" s="14">
        <f aca="true" t="shared" si="2" ref="K24:K32">SUM(E24:I24)</f>
        <v>16</v>
      </c>
      <c r="L24" s="11"/>
      <c r="M24" s="21">
        <f t="shared" si="1"/>
        <v>16</v>
      </c>
      <c r="N24" s="18"/>
    </row>
    <row r="25" spans="1:14" ht="18" customHeight="1">
      <c r="A25" s="12">
        <v>15</v>
      </c>
      <c r="B25" s="13" t="s">
        <v>115</v>
      </c>
      <c r="C25" s="15" t="s">
        <v>116</v>
      </c>
      <c r="D25" s="12" t="s">
        <v>106</v>
      </c>
      <c r="E25" s="16"/>
      <c r="F25" s="10"/>
      <c r="G25" s="14">
        <v>16</v>
      </c>
      <c r="H25" s="18"/>
      <c r="I25" s="14"/>
      <c r="J25" s="11"/>
      <c r="K25" s="14">
        <f t="shared" si="2"/>
        <v>16</v>
      </c>
      <c r="L25" s="11"/>
      <c r="M25" s="21">
        <f t="shared" si="1"/>
        <v>16</v>
      </c>
      <c r="N25" s="11"/>
    </row>
    <row r="26" spans="1:14" ht="18" customHeight="1">
      <c r="A26" s="12">
        <v>17</v>
      </c>
      <c r="B26" s="13" t="s">
        <v>119</v>
      </c>
      <c r="C26" s="15" t="s">
        <v>120</v>
      </c>
      <c r="D26" s="12" t="s">
        <v>67</v>
      </c>
      <c r="E26" s="16"/>
      <c r="F26" s="10"/>
      <c r="G26" s="14">
        <v>13</v>
      </c>
      <c r="H26" s="18"/>
      <c r="I26" s="14"/>
      <c r="J26" s="11"/>
      <c r="K26" s="14">
        <f t="shared" si="2"/>
        <v>13</v>
      </c>
      <c r="L26" s="11"/>
      <c r="M26" s="21">
        <f t="shared" si="1"/>
        <v>13</v>
      </c>
      <c r="N26" s="11"/>
    </row>
    <row r="27" spans="1:14" ht="18" customHeight="1">
      <c r="A27" s="12">
        <v>19</v>
      </c>
      <c r="B27" s="13" t="s">
        <v>153</v>
      </c>
      <c r="C27" s="15" t="s">
        <v>150</v>
      </c>
      <c r="D27" s="12" t="s">
        <v>67</v>
      </c>
      <c r="E27" s="16"/>
      <c r="F27" s="10"/>
      <c r="G27" s="14"/>
      <c r="H27" s="18"/>
      <c r="I27" s="14">
        <v>11</v>
      </c>
      <c r="J27" s="11"/>
      <c r="K27" s="14">
        <f t="shared" si="2"/>
        <v>11</v>
      </c>
      <c r="L27" s="11"/>
      <c r="M27" s="21">
        <f t="shared" si="1"/>
        <v>11</v>
      </c>
      <c r="N27" s="11"/>
    </row>
    <row r="28" spans="1:14" ht="18" customHeight="1">
      <c r="A28" s="12">
        <v>21</v>
      </c>
      <c r="B28" s="13" t="s">
        <v>132</v>
      </c>
      <c r="C28" s="15" t="s">
        <v>133</v>
      </c>
      <c r="D28" s="12" t="s">
        <v>69</v>
      </c>
      <c r="E28" s="16"/>
      <c r="F28" s="10"/>
      <c r="G28" s="14">
        <v>7</v>
      </c>
      <c r="H28" s="18"/>
      <c r="I28" s="14"/>
      <c r="J28" s="11"/>
      <c r="K28" s="14">
        <f t="shared" si="2"/>
        <v>7</v>
      </c>
      <c r="L28" s="11"/>
      <c r="M28" s="21">
        <f t="shared" si="1"/>
        <v>7</v>
      </c>
      <c r="N28" s="11"/>
    </row>
    <row r="29" spans="1:14" ht="18" customHeight="1">
      <c r="A29" s="12">
        <v>22</v>
      </c>
      <c r="B29" s="13" t="s">
        <v>134</v>
      </c>
      <c r="C29" s="15" t="s">
        <v>135</v>
      </c>
      <c r="D29" s="12" t="s">
        <v>67</v>
      </c>
      <c r="E29" s="16"/>
      <c r="F29" s="10"/>
      <c r="G29" s="14">
        <v>6</v>
      </c>
      <c r="H29" s="18"/>
      <c r="I29" s="14"/>
      <c r="J29" s="11"/>
      <c r="K29" s="14">
        <f t="shared" si="2"/>
        <v>6</v>
      </c>
      <c r="L29" s="11"/>
      <c r="M29" s="21">
        <f t="shared" si="1"/>
        <v>6</v>
      </c>
      <c r="N29" s="11"/>
    </row>
    <row r="30" spans="1:14" ht="18" customHeight="1">
      <c r="A30" s="12">
        <v>23</v>
      </c>
      <c r="B30" s="13" t="s">
        <v>136</v>
      </c>
      <c r="C30" s="15" t="s">
        <v>137</v>
      </c>
      <c r="D30" s="12" t="s">
        <v>106</v>
      </c>
      <c r="E30" s="16"/>
      <c r="F30" s="10"/>
      <c r="G30" s="14">
        <v>5</v>
      </c>
      <c r="H30" s="18"/>
      <c r="I30" s="14"/>
      <c r="J30" s="11"/>
      <c r="K30" s="14">
        <f t="shared" si="2"/>
        <v>5</v>
      </c>
      <c r="L30" s="11"/>
      <c r="M30" s="21">
        <f t="shared" si="1"/>
        <v>5</v>
      </c>
      <c r="N30" s="11"/>
    </row>
    <row r="31" spans="1:14" ht="15.75">
      <c r="A31" s="12">
        <v>24</v>
      </c>
      <c r="B31" s="13" t="s">
        <v>138</v>
      </c>
      <c r="C31" s="15" t="s">
        <v>139</v>
      </c>
      <c r="D31" s="12" t="s">
        <v>106</v>
      </c>
      <c r="E31" s="16"/>
      <c r="F31" s="10"/>
      <c r="G31" s="14">
        <v>4</v>
      </c>
      <c r="H31" s="18"/>
      <c r="I31" s="14"/>
      <c r="J31" s="11"/>
      <c r="K31" s="14">
        <f t="shared" si="2"/>
        <v>4</v>
      </c>
      <c r="L31" s="11"/>
      <c r="M31" s="21">
        <f t="shared" si="1"/>
        <v>4</v>
      </c>
      <c r="N31" s="35"/>
    </row>
    <row r="32" spans="1:14" ht="15.75">
      <c r="A32" s="12">
        <v>25</v>
      </c>
      <c r="B32" s="13" t="s">
        <v>140</v>
      </c>
      <c r="C32" s="15" t="s">
        <v>141</v>
      </c>
      <c r="D32" s="12" t="s">
        <v>106</v>
      </c>
      <c r="E32" s="16"/>
      <c r="F32" s="10"/>
      <c r="G32" s="14">
        <v>3</v>
      </c>
      <c r="H32" s="18"/>
      <c r="I32" s="14"/>
      <c r="J32" s="11"/>
      <c r="K32" s="14">
        <f t="shared" si="2"/>
        <v>3</v>
      </c>
      <c r="L32" s="11"/>
      <c r="M32" s="21">
        <f t="shared" si="1"/>
        <v>3</v>
      </c>
      <c r="N32" s="35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4.140625" style="0" customWidth="1"/>
    <col min="4" max="4" width="8.57421875" style="8" customWidth="1"/>
    <col min="5" max="5" width="6.00390625" style="8" customWidth="1"/>
    <col min="6" max="6" width="6.57421875" style="8" customWidth="1"/>
    <col min="7" max="7" width="6.00390625" style="8" customWidth="1"/>
    <col min="8" max="8" width="6.00390625" style="0" customWidth="1"/>
    <col min="9" max="9" width="6.00390625" style="8" customWidth="1"/>
    <col min="10" max="12" width="6.00390625" style="0" customWidth="1"/>
    <col min="13" max="13" width="6.00390625" style="8" customWidth="1"/>
    <col min="14" max="14" width="6.28125" style="0" customWidth="1"/>
  </cols>
  <sheetData>
    <row r="1" ht="72" customHeight="1"/>
    <row r="2" spans="1:12" ht="18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2.75"/>
    <row r="4" spans="1:14" ht="71.25" customHeight="1">
      <c r="A4" s="7" t="s">
        <v>0</v>
      </c>
      <c r="B4" s="6" t="s">
        <v>24</v>
      </c>
      <c r="C4" s="6" t="s">
        <v>25</v>
      </c>
      <c r="D4" s="1" t="s">
        <v>1</v>
      </c>
      <c r="E4" s="9" t="s">
        <v>23</v>
      </c>
      <c r="F4" s="5" t="s">
        <v>29</v>
      </c>
      <c r="G4" s="9" t="s">
        <v>30</v>
      </c>
      <c r="H4" s="17" t="s">
        <v>32</v>
      </c>
      <c r="I4" s="9" t="s">
        <v>145</v>
      </c>
      <c r="J4" s="5" t="s">
        <v>31</v>
      </c>
      <c r="K4" s="9" t="s">
        <v>4</v>
      </c>
      <c r="L4" s="3" t="s">
        <v>165</v>
      </c>
      <c r="M4" s="9" t="s">
        <v>3</v>
      </c>
      <c r="N4" s="2" t="s">
        <v>2</v>
      </c>
    </row>
    <row r="5" spans="1:14" ht="18" customHeight="1">
      <c r="A5" s="27">
        <v>1</v>
      </c>
      <c r="B5" s="26" t="s">
        <v>34</v>
      </c>
      <c r="C5" s="28" t="s">
        <v>19</v>
      </c>
      <c r="D5" s="27" t="s">
        <v>67</v>
      </c>
      <c r="E5" s="30">
        <v>20</v>
      </c>
      <c r="F5" s="30"/>
      <c r="G5" s="30">
        <v>20</v>
      </c>
      <c r="H5" s="26"/>
      <c r="I5" s="30">
        <v>18</v>
      </c>
      <c r="J5" s="26"/>
      <c r="K5" s="30">
        <f aca="true" t="shared" si="0" ref="K5:K17">SUM(E5:J5)</f>
        <v>58</v>
      </c>
      <c r="L5" s="30">
        <v>30</v>
      </c>
      <c r="M5" s="30">
        <f aca="true" t="shared" si="1" ref="M5:M44">K5+L5</f>
        <v>88</v>
      </c>
      <c r="N5" s="30" t="s">
        <v>178</v>
      </c>
    </row>
    <row r="6" spans="1:14" ht="18" customHeight="1">
      <c r="A6" s="27">
        <v>9</v>
      </c>
      <c r="B6" s="26" t="s">
        <v>88</v>
      </c>
      <c r="C6" s="28" t="s">
        <v>89</v>
      </c>
      <c r="D6" s="27" t="s">
        <v>67</v>
      </c>
      <c r="E6" s="30"/>
      <c r="F6" s="30"/>
      <c r="G6" s="30">
        <v>13</v>
      </c>
      <c r="H6" s="26"/>
      <c r="I6" s="30">
        <v>11</v>
      </c>
      <c r="J6" s="26"/>
      <c r="K6" s="30">
        <f t="shared" si="0"/>
        <v>24</v>
      </c>
      <c r="L6" s="30">
        <v>22.5</v>
      </c>
      <c r="M6" s="30">
        <f t="shared" si="1"/>
        <v>46.5</v>
      </c>
      <c r="N6" s="30" t="s">
        <v>179</v>
      </c>
    </row>
    <row r="7" spans="1:14" ht="18" customHeight="1">
      <c r="A7" s="27">
        <v>13</v>
      </c>
      <c r="B7" s="26" t="s">
        <v>84</v>
      </c>
      <c r="C7" s="28" t="s">
        <v>85</v>
      </c>
      <c r="D7" s="27" t="s">
        <v>67</v>
      </c>
      <c r="E7" s="30"/>
      <c r="F7" s="30"/>
      <c r="G7" s="30">
        <v>15</v>
      </c>
      <c r="H7" s="26"/>
      <c r="I7" s="30">
        <v>4</v>
      </c>
      <c r="J7" s="26"/>
      <c r="K7" s="30">
        <f t="shared" si="0"/>
        <v>19</v>
      </c>
      <c r="L7" s="30">
        <v>24</v>
      </c>
      <c r="M7" s="30">
        <f t="shared" si="1"/>
        <v>43</v>
      </c>
      <c r="N7" s="30" t="s">
        <v>180</v>
      </c>
    </row>
    <row r="8" spans="1:14" ht="18" customHeight="1">
      <c r="A8" s="27">
        <v>11</v>
      </c>
      <c r="B8" s="26" t="s">
        <v>97</v>
      </c>
      <c r="C8" s="28" t="s">
        <v>98</v>
      </c>
      <c r="D8" s="27" t="s">
        <v>67</v>
      </c>
      <c r="E8" s="30"/>
      <c r="F8" s="30"/>
      <c r="G8" s="30">
        <v>8</v>
      </c>
      <c r="H8" s="26"/>
      <c r="I8" s="30">
        <v>12</v>
      </c>
      <c r="J8" s="26"/>
      <c r="K8" s="30">
        <f t="shared" si="0"/>
        <v>20</v>
      </c>
      <c r="L8" s="30">
        <v>21</v>
      </c>
      <c r="M8" s="30">
        <f t="shared" si="1"/>
        <v>41</v>
      </c>
      <c r="N8" s="30">
        <v>4</v>
      </c>
    </row>
    <row r="9" spans="1:14" ht="18" customHeight="1">
      <c r="A9" s="27">
        <v>2</v>
      </c>
      <c r="B9" s="26" t="s">
        <v>172</v>
      </c>
      <c r="C9" s="28" t="s">
        <v>173</v>
      </c>
      <c r="D9" s="27" t="s">
        <v>67</v>
      </c>
      <c r="E9" s="30"/>
      <c r="F9" s="30"/>
      <c r="G9" s="30">
        <v>18</v>
      </c>
      <c r="H9" s="26"/>
      <c r="I9" s="30">
        <v>20</v>
      </c>
      <c r="J9" s="26"/>
      <c r="K9" s="30">
        <f t="shared" si="0"/>
        <v>38</v>
      </c>
      <c r="L9" s="30"/>
      <c r="M9" s="30">
        <f t="shared" si="1"/>
        <v>38</v>
      </c>
      <c r="N9" s="30">
        <v>5</v>
      </c>
    </row>
    <row r="10" spans="1:14" ht="18" customHeight="1">
      <c r="A10" s="32">
        <v>38</v>
      </c>
      <c r="B10" s="26" t="s">
        <v>174</v>
      </c>
      <c r="C10" s="28" t="s">
        <v>175</v>
      </c>
      <c r="D10" s="32" t="s">
        <v>106</v>
      </c>
      <c r="E10" s="32"/>
      <c r="F10" s="32"/>
      <c r="G10" s="32"/>
      <c r="H10" s="33"/>
      <c r="I10" s="32"/>
      <c r="J10" s="33"/>
      <c r="K10" s="33"/>
      <c r="L10" s="34">
        <v>27</v>
      </c>
      <c r="M10" s="30">
        <f>K10+L10</f>
        <v>27</v>
      </c>
      <c r="N10" s="30">
        <v>6</v>
      </c>
    </row>
    <row r="11" spans="1:14" ht="18" customHeight="1">
      <c r="A11" s="32">
        <v>39</v>
      </c>
      <c r="B11" s="26" t="s">
        <v>176</v>
      </c>
      <c r="C11" s="28" t="s">
        <v>177</v>
      </c>
      <c r="D11" s="32" t="s">
        <v>106</v>
      </c>
      <c r="E11" s="32"/>
      <c r="F11" s="32"/>
      <c r="G11" s="32"/>
      <c r="H11" s="33"/>
      <c r="I11" s="32"/>
      <c r="J11" s="33"/>
      <c r="K11" s="33"/>
      <c r="L11" s="34">
        <v>19.5</v>
      </c>
      <c r="M11" s="30">
        <f>K11+L11</f>
        <v>19.5</v>
      </c>
      <c r="N11" s="30">
        <v>7</v>
      </c>
    </row>
    <row r="12" spans="1:14" ht="18" customHeight="1">
      <c r="A12" s="27">
        <v>23</v>
      </c>
      <c r="B12" s="26" t="s">
        <v>146</v>
      </c>
      <c r="C12" s="28" t="s">
        <v>147</v>
      </c>
      <c r="D12" s="27" t="s">
        <v>67</v>
      </c>
      <c r="E12" s="30"/>
      <c r="F12" s="30"/>
      <c r="G12" s="30"/>
      <c r="H12" s="26"/>
      <c r="I12" s="30">
        <v>14</v>
      </c>
      <c r="J12" s="26"/>
      <c r="K12" s="30">
        <f>SUM(E12:J12)</f>
        <v>14</v>
      </c>
      <c r="L12" s="30"/>
      <c r="M12" s="30">
        <f>K12+L12</f>
        <v>14</v>
      </c>
      <c r="N12" s="30">
        <v>8</v>
      </c>
    </row>
    <row r="13" spans="1:14" ht="18" customHeight="1">
      <c r="A13" s="27">
        <v>41</v>
      </c>
      <c r="B13" s="26" t="s">
        <v>181</v>
      </c>
      <c r="C13" s="28" t="s">
        <v>182</v>
      </c>
      <c r="D13" s="27" t="s">
        <v>114</v>
      </c>
      <c r="E13" s="30"/>
      <c r="F13" s="30"/>
      <c r="G13" s="30"/>
      <c r="H13" s="26"/>
      <c r="I13" s="30"/>
      <c r="J13" s="26"/>
      <c r="K13" s="30"/>
      <c r="L13" s="30"/>
      <c r="M13" s="30"/>
      <c r="N13" s="30"/>
    </row>
    <row r="14" spans="1:14" ht="18" customHeight="1">
      <c r="A14" s="12">
        <v>3</v>
      </c>
      <c r="B14" s="13" t="s">
        <v>5</v>
      </c>
      <c r="C14" s="15" t="s">
        <v>6</v>
      </c>
      <c r="D14" s="12" t="s">
        <v>106</v>
      </c>
      <c r="E14" s="14">
        <v>16</v>
      </c>
      <c r="F14" s="21"/>
      <c r="G14" s="14">
        <v>9</v>
      </c>
      <c r="H14" s="22"/>
      <c r="I14" s="14">
        <v>10</v>
      </c>
      <c r="J14" s="13"/>
      <c r="K14" s="14">
        <f t="shared" si="0"/>
        <v>35</v>
      </c>
      <c r="L14" s="13"/>
      <c r="M14" s="14">
        <f t="shared" si="1"/>
        <v>35</v>
      </c>
      <c r="N14" s="13"/>
    </row>
    <row r="15" spans="1:14" ht="18" customHeight="1">
      <c r="A15" s="12">
        <v>4</v>
      </c>
      <c r="B15" s="13" t="s">
        <v>77</v>
      </c>
      <c r="C15" s="15" t="s">
        <v>78</v>
      </c>
      <c r="D15" s="12" t="s">
        <v>72</v>
      </c>
      <c r="E15" s="14"/>
      <c r="F15" s="21">
        <v>20</v>
      </c>
      <c r="G15" s="14"/>
      <c r="H15" s="22"/>
      <c r="I15" s="14"/>
      <c r="J15" s="21">
        <v>15</v>
      </c>
      <c r="K15" s="14">
        <f t="shared" si="0"/>
        <v>35</v>
      </c>
      <c r="L15" s="13"/>
      <c r="M15" s="14">
        <f t="shared" si="1"/>
        <v>35</v>
      </c>
      <c r="N15" s="13"/>
    </row>
    <row r="16" spans="1:14" ht="18" customHeight="1">
      <c r="A16" s="12">
        <v>5</v>
      </c>
      <c r="B16" s="13" t="s">
        <v>35</v>
      </c>
      <c r="C16" s="15" t="s">
        <v>36</v>
      </c>
      <c r="D16" s="12" t="s">
        <v>106</v>
      </c>
      <c r="E16" s="14">
        <v>18</v>
      </c>
      <c r="F16" s="21"/>
      <c r="G16" s="14"/>
      <c r="H16" s="22"/>
      <c r="I16" s="14">
        <v>15</v>
      </c>
      <c r="J16" s="13"/>
      <c r="K16" s="14">
        <f t="shared" si="0"/>
        <v>33</v>
      </c>
      <c r="L16" s="13"/>
      <c r="M16" s="14">
        <f t="shared" si="1"/>
        <v>33</v>
      </c>
      <c r="N16" s="13"/>
    </row>
    <row r="17" spans="1:14" ht="18" customHeight="1">
      <c r="A17" s="12">
        <v>6</v>
      </c>
      <c r="B17" s="13" t="s">
        <v>86</v>
      </c>
      <c r="C17" s="15" t="s">
        <v>87</v>
      </c>
      <c r="D17" s="12" t="s">
        <v>106</v>
      </c>
      <c r="E17" s="14"/>
      <c r="F17" s="21"/>
      <c r="G17" s="14">
        <v>14</v>
      </c>
      <c r="H17" s="22"/>
      <c r="I17" s="14">
        <v>16</v>
      </c>
      <c r="J17" s="13"/>
      <c r="K17" s="14">
        <f t="shared" si="0"/>
        <v>30</v>
      </c>
      <c r="L17" s="13"/>
      <c r="M17" s="14">
        <f t="shared" si="1"/>
        <v>30</v>
      </c>
      <c r="N17" s="22"/>
    </row>
    <row r="18" spans="1:14" ht="18" customHeight="1">
      <c r="A18" s="12">
        <v>7</v>
      </c>
      <c r="B18" s="13" t="s">
        <v>94</v>
      </c>
      <c r="C18" s="15" t="s">
        <v>95</v>
      </c>
      <c r="D18" s="12" t="s">
        <v>96</v>
      </c>
      <c r="E18" s="14"/>
      <c r="F18" s="21"/>
      <c r="G18" s="14">
        <v>10</v>
      </c>
      <c r="H18" s="22"/>
      <c r="I18" s="14"/>
      <c r="J18" s="21">
        <v>16</v>
      </c>
      <c r="K18" s="14">
        <f>SUM(E18:J18)</f>
        <v>26</v>
      </c>
      <c r="L18" s="13"/>
      <c r="M18" s="14">
        <f t="shared" si="1"/>
        <v>26</v>
      </c>
      <c r="N18" s="22"/>
    </row>
    <row r="19" spans="1:14" ht="18" customHeight="1">
      <c r="A19" s="12">
        <v>8</v>
      </c>
      <c r="B19" s="13" t="s">
        <v>21</v>
      </c>
      <c r="C19" s="15" t="s">
        <v>46</v>
      </c>
      <c r="D19" s="12" t="s">
        <v>106</v>
      </c>
      <c r="E19" s="14">
        <v>8</v>
      </c>
      <c r="F19" s="21"/>
      <c r="G19" s="14">
        <v>7</v>
      </c>
      <c r="H19" s="22"/>
      <c r="I19" s="14">
        <v>9</v>
      </c>
      <c r="J19" s="13"/>
      <c r="K19" s="14">
        <f>SUM(E19:J19)</f>
        <v>24</v>
      </c>
      <c r="L19" s="13"/>
      <c r="M19" s="14">
        <f t="shared" si="1"/>
        <v>24</v>
      </c>
      <c r="N19" s="22"/>
    </row>
    <row r="20" spans="1:14" ht="18" customHeight="1">
      <c r="A20" s="12">
        <v>10</v>
      </c>
      <c r="B20" s="13" t="s">
        <v>41</v>
      </c>
      <c r="C20" s="15" t="s">
        <v>42</v>
      </c>
      <c r="D20" s="12" t="s">
        <v>106</v>
      </c>
      <c r="E20" s="14">
        <v>11</v>
      </c>
      <c r="F20" s="21"/>
      <c r="G20" s="14"/>
      <c r="H20" s="22"/>
      <c r="I20" s="14">
        <v>13</v>
      </c>
      <c r="J20" s="13"/>
      <c r="K20" s="14">
        <f>SUM(E20:J20)</f>
        <v>24</v>
      </c>
      <c r="L20" s="13"/>
      <c r="M20" s="14">
        <f t="shared" si="1"/>
        <v>24</v>
      </c>
      <c r="N20" s="22"/>
    </row>
    <row r="21" spans="1:14" ht="18" customHeight="1">
      <c r="A21" s="12">
        <v>12</v>
      </c>
      <c r="B21" s="13" t="s">
        <v>158</v>
      </c>
      <c r="C21" s="15" t="s">
        <v>159</v>
      </c>
      <c r="D21" s="12" t="s">
        <v>96</v>
      </c>
      <c r="E21" s="14"/>
      <c r="F21" s="21"/>
      <c r="G21" s="14"/>
      <c r="H21" s="22"/>
      <c r="I21" s="14"/>
      <c r="J21" s="21">
        <v>20</v>
      </c>
      <c r="K21" s="14">
        <f>SUM(E21:J21)</f>
        <v>20</v>
      </c>
      <c r="L21" s="13"/>
      <c r="M21" s="14">
        <f t="shared" si="1"/>
        <v>20</v>
      </c>
      <c r="N21" s="13"/>
    </row>
    <row r="22" spans="1:14" ht="18" customHeight="1">
      <c r="A22" s="12">
        <v>14</v>
      </c>
      <c r="B22" s="13" t="s">
        <v>79</v>
      </c>
      <c r="C22" s="15" t="s">
        <v>80</v>
      </c>
      <c r="D22" s="12" t="s">
        <v>96</v>
      </c>
      <c r="E22" s="14"/>
      <c r="F22" s="21">
        <v>18</v>
      </c>
      <c r="G22" s="14"/>
      <c r="H22" s="22"/>
      <c r="I22" s="14"/>
      <c r="J22" s="13"/>
      <c r="K22" s="14">
        <f aca="true" t="shared" si="2" ref="K22:K44">SUM(E22:J22)</f>
        <v>18</v>
      </c>
      <c r="L22" s="13"/>
      <c r="M22" s="14">
        <f t="shared" si="1"/>
        <v>18</v>
      </c>
      <c r="N22" s="13"/>
    </row>
    <row r="23" spans="1:14" ht="18" customHeight="1">
      <c r="A23" s="12">
        <v>15</v>
      </c>
      <c r="B23" s="13" t="s">
        <v>160</v>
      </c>
      <c r="C23" s="15" t="s">
        <v>161</v>
      </c>
      <c r="D23" s="12" t="s">
        <v>96</v>
      </c>
      <c r="E23" s="14"/>
      <c r="F23" s="21"/>
      <c r="G23" s="14"/>
      <c r="H23" s="22"/>
      <c r="I23" s="14"/>
      <c r="J23" s="21">
        <v>18</v>
      </c>
      <c r="K23" s="14">
        <f t="shared" si="2"/>
        <v>18</v>
      </c>
      <c r="L23" s="13"/>
      <c r="M23" s="14">
        <f t="shared" si="1"/>
        <v>18</v>
      </c>
      <c r="N23" s="13"/>
    </row>
    <row r="24" spans="1:14" ht="18" customHeight="1">
      <c r="A24" s="12">
        <v>16</v>
      </c>
      <c r="B24" s="13" t="s">
        <v>39</v>
      </c>
      <c r="C24" s="15" t="s">
        <v>40</v>
      </c>
      <c r="D24" s="12" t="s">
        <v>143</v>
      </c>
      <c r="E24" s="14">
        <v>12</v>
      </c>
      <c r="F24" s="21"/>
      <c r="G24" s="14">
        <v>5</v>
      </c>
      <c r="H24" s="22"/>
      <c r="I24" s="14"/>
      <c r="J24" s="13"/>
      <c r="K24" s="14">
        <f t="shared" si="2"/>
        <v>17</v>
      </c>
      <c r="L24" s="13"/>
      <c r="M24" s="14">
        <f t="shared" si="1"/>
        <v>17</v>
      </c>
      <c r="N24" s="13"/>
    </row>
    <row r="25" spans="1:14" ht="18" customHeight="1">
      <c r="A25" s="12">
        <v>17</v>
      </c>
      <c r="B25" s="13" t="s">
        <v>92</v>
      </c>
      <c r="C25" s="15" t="s">
        <v>93</v>
      </c>
      <c r="D25" s="12" t="s">
        <v>106</v>
      </c>
      <c r="E25" s="14"/>
      <c r="F25" s="21"/>
      <c r="G25" s="14">
        <v>11</v>
      </c>
      <c r="H25" s="22"/>
      <c r="I25" s="14">
        <v>6</v>
      </c>
      <c r="J25" s="13"/>
      <c r="K25" s="14">
        <f t="shared" si="2"/>
        <v>17</v>
      </c>
      <c r="L25" s="13"/>
      <c r="M25" s="14">
        <f t="shared" si="1"/>
        <v>17</v>
      </c>
      <c r="N25" s="13"/>
    </row>
    <row r="26" spans="1:14" ht="18" customHeight="1">
      <c r="A26" s="12">
        <v>18</v>
      </c>
      <c r="B26" s="13" t="s">
        <v>62</v>
      </c>
      <c r="C26" s="15" t="s">
        <v>83</v>
      </c>
      <c r="D26" s="12" t="s">
        <v>69</v>
      </c>
      <c r="E26" s="14"/>
      <c r="F26" s="21"/>
      <c r="G26" s="14">
        <v>16</v>
      </c>
      <c r="H26" s="22"/>
      <c r="I26" s="14"/>
      <c r="J26" s="13"/>
      <c r="K26" s="14">
        <f t="shared" si="2"/>
        <v>16</v>
      </c>
      <c r="L26" s="13"/>
      <c r="M26" s="14">
        <f t="shared" si="1"/>
        <v>16</v>
      </c>
      <c r="N26" s="13"/>
    </row>
    <row r="27" spans="1:14" ht="18" customHeight="1">
      <c r="A27" s="12">
        <v>19</v>
      </c>
      <c r="B27" s="13" t="s">
        <v>81</v>
      </c>
      <c r="C27" s="15" t="s">
        <v>82</v>
      </c>
      <c r="D27" s="12" t="s">
        <v>96</v>
      </c>
      <c r="E27" s="14"/>
      <c r="F27" s="21">
        <v>16</v>
      </c>
      <c r="G27" s="14"/>
      <c r="H27" s="22"/>
      <c r="I27" s="14"/>
      <c r="J27" s="13"/>
      <c r="K27" s="14">
        <f t="shared" si="2"/>
        <v>16</v>
      </c>
      <c r="L27" s="13"/>
      <c r="M27" s="14">
        <f t="shared" si="1"/>
        <v>16</v>
      </c>
      <c r="N27" s="13"/>
    </row>
    <row r="28" spans="1:14" ht="18" customHeight="1">
      <c r="A28" s="12">
        <v>20</v>
      </c>
      <c r="B28" s="13" t="s">
        <v>37</v>
      </c>
      <c r="C28" s="15" t="s">
        <v>10</v>
      </c>
      <c r="D28" s="12" t="s">
        <v>106</v>
      </c>
      <c r="E28" s="14">
        <v>15</v>
      </c>
      <c r="F28" s="21"/>
      <c r="G28" s="14"/>
      <c r="H28" s="22"/>
      <c r="I28" s="14"/>
      <c r="J28" s="13"/>
      <c r="K28" s="14">
        <f t="shared" si="2"/>
        <v>15</v>
      </c>
      <c r="L28" s="13"/>
      <c r="M28" s="14">
        <f t="shared" si="1"/>
        <v>15</v>
      </c>
      <c r="N28" s="13"/>
    </row>
    <row r="29" spans="1:14" ht="18" customHeight="1">
      <c r="A29" s="12">
        <v>21</v>
      </c>
      <c r="B29" s="13" t="s">
        <v>17</v>
      </c>
      <c r="C29" s="15" t="s">
        <v>38</v>
      </c>
      <c r="D29" s="12" t="s">
        <v>106</v>
      </c>
      <c r="E29" s="14">
        <v>14</v>
      </c>
      <c r="F29" s="21"/>
      <c r="G29" s="14"/>
      <c r="H29" s="22"/>
      <c r="I29" s="14"/>
      <c r="J29" s="13"/>
      <c r="K29" s="14">
        <f t="shared" si="2"/>
        <v>14</v>
      </c>
      <c r="L29" s="13"/>
      <c r="M29" s="14">
        <f t="shared" si="1"/>
        <v>14</v>
      </c>
      <c r="N29" s="22"/>
    </row>
    <row r="30" spans="1:14" ht="18" customHeight="1">
      <c r="A30" s="12">
        <v>22</v>
      </c>
      <c r="B30" s="13" t="s">
        <v>99</v>
      </c>
      <c r="C30" s="15" t="s">
        <v>100</v>
      </c>
      <c r="D30" s="12" t="s">
        <v>106</v>
      </c>
      <c r="E30" s="14"/>
      <c r="F30" s="21"/>
      <c r="G30" s="14">
        <v>6</v>
      </c>
      <c r="H30" s="22"/>
      <c r="I30" s="14">
        <v>8</v>
      </c>
      <c r="J30" s="13"/>
      <c r="K30" s="14">
        <f t="shared" si="2"/>
        <v>14</v>
      </c>
      <c r="L30" s="13"/>
      <c r="M30" s="14">
        <f t="shared" si="1"/>
        <v>14</v>
      </c>
      <c r="N30" s="13"/>
    </row>
    <row r="31" spans="1:14" ht="18" customHeight="1">
      <c r="A31" s="12">
        <v>24</v>
      </c>
      <c r="B31" s="13" t="s">
        <v>162</v>
      </c>
      <c r="C31" s="15" t="s">
        <v>163</v>
      </c>
      <c r="D31" s="12" t="s">
        <v>96</v>
      </c>
      <c r="E31" s="14"/>
      <c r="F31" s="21"/>
      <c r="G31" s="14"/>
      <c r="H31" s="22"/>
      <c r="I31" s="14"/>
      <c r="J31" s="21">
        <v>14</v>
      </c>
      <c r="K31" s="14">
        <f t="shared" si="2"/>
        <v>14</v>
      </c>
      <c r="L31" s="13"/>
      <c r="M31" s="14">
        <f t="shared" si="1"/>
        <v>14</v>
      </c>
      <c r="N31" s="13"/>
    </row>
    <row r="32" spans="1:14" ht="18" customHeight="1">
      <c r="A32" s="12">
        <v>25</v>
      </c>
      <c r="B32" s="13" t="s">
        <v>20</v>
      </c>
      <c r="C32" s="15" t="s">
        <v>18</v>
      </c>
      <c r="D32" s="12" t="s">
        <v>106</v>
      </c>
      <c r="E32" s="14">
        <v>13</v>
      </c>
      <c r="F32" s="21"/>
      <c r="G32" s="14"/>
      <c r="H32" s="22"/>
      <c r="I32" s="14"/>
      <c r="J32" s="13"/>
      <c r="K32" s="14">
        <f t="shared" si="2"/>
        <v>13</v>
      </c>
      <c r="L32" s="13"/>
      <c r="M32" s="14">
        <f t="shared" si="1"/>
        <v>13</v>
      </c>
      <c r="N32" s="13"/>
    </row>
    <row r="33" spans="1:14" ht="18" customHeight="1">
      <c r="A33" s="12">
        <v>26</v>
      </c>
      <c r="B33" s="13" t="s">
        <v>90</v>
      </c>
      <c r="C33" s="15" t="s">
        <v>91</v>
      </c>
      <c r="D33" s="12" t="s">
        <v>67</v>
      </c>
      <c r="E33" s="14"/>
      <c r="F33" s="21"/>
      <c r="G33" s="14">
        <v>12</v>
      </c>
      <c r="H33" s="22"/>
      <c r="I33" s="14"/>
      <c r="J33" s="13"/>
      <c r="K33" s="14">
        <f t="shared" si="2"/>
        <v>12</v>
      </c>
      <c r="L33" s="13"/>
      <c r="M33" s="14">
        <f t="shared" si="1"/>
        <v>12</v>
      </c>
      <c r="N33" s="13"/>
    </row>
    <row r="34" spans="1:14" ht="18" customHeight="1">
      <c r="A34" s="12">
        <v>27</v>
      </c>
      <c r="B34" s="13" t="s">
        <v>43</v>
      </c>
      <c r="C34" s="15" t="s">
        <v>16</v>
      </c>
      <c r="D34" s="12" t="s">
        <v>106</v>
      </c>
      <c r="E34" s="14">
        <v>10</v>
      </c>
      <c r="F34" s="21"/>
      <c r="G34" s="14"/>
      <c r="H34" s="22"/>
      <c r="I34" s="14"/>
      <c r="J34" s="13"/>
      <c r="K34" s="14">
        <f t="shared" si="2"/>
        <v>10</v>
      </c>
      <c r="L34" s="13"/>
      <c r="M34" s="14">
        <f t="shared" si="1"/>
        <v>10</v>
      </c>
      <c r="N34" s="13"/>
    </row>
    <row r="35" spans="1:14" ht="18" customHeight="1">
      <c r="A35" s="12">
        <v>28</v>
      </c>
      <c r="B35" s="13" t="s">
        <v>44</v>
      </c>
      <c r="C35" s="15" t="s">
        <v>45</v>
      </c>
      <c r="D35" s="12" t="s">
        <v>106</v>
      </c>
      <c r="E35" s="14">
        <v>9</v>
      </c>
      <c r="F35" s="21"/>
      <c r="G35" s="14"/>
      <c r="H35" s="22"/>
      <c r="I35" s="14"/>
      <c r="J35" s="13"/>
      <c r="K35" s="14">
        <f t="shared" si="2"/>
        <v>9</v>
      </c>
      <c r="L35" s="13"/>
      <c r="M35" s="14">
        <f t="shared" si="1"/>
        <v>9</v>
      </c>
      <c r="N35" s="13"/>
    </row>
    <row r="36" spans="1:14" ht="18" customHeight="1">
      <c r="A36" s="12">
        <v>29</v>
      </c>
      <c r="B36" s="13" t="s">
        <v>14</v>
      </c>
      <c r="C36" s="15" t="s">
        <v>15</v>
      </c>
      <c r="D36" s="12" t="s">
        <v>106</v>
      </c>
      <c r="E36" s="14">
        <v>6</v>
      </c>
      <c r="F36" s="21"/>
      <c r="G36" s="14">
        <v>2</v>
      </c>
      <c r="H36" s="22"/>
      <c r="I36" s="14"/>
      <c r="J36" s="13"/>
      <c r="K36" s="14">
        <f t="shared" si="2"/>
        <v>8</v>
      </c>
      <c r="L36" s="13"/>
      <c r="M36" s="14">
        <f t="shared" si="1"/>
        <v>8</v>
      </c>
      <c r="N36" s="13"/>
    </row>
    <row r="37" spans="1:14" ht="18" customHeight="1">
      <c r="A37" s="12">
        <v>30</v>
      </c>
      <c r="B37" s="13" t="s">
        <v>11</v>
      </c>
      <c r="C37" s="15" t="s">
        <v>12</v>
      </c>
      <c r="D37" s="12" t="s">
        <v>106</v>
      </c>
      <c r="E37" s="14">
        <v>7</v>
      </c>
      <c r="F37" s="21"/>
      <c r="G37" s="14"/>
      <c r="H37" s="22"/>
      <c r="I37" s="14"/>
      <c r="J37" s="13"/>
      <c r="K37" s="14">
        <f t="shared" si="2"/>
        <v>7</v>
      </c>
      <c r="L37" s="13"/>
      <c r="M37" s="14">
        <f t="shared" si="1"/>
        <v>7</v>
      </c>
      <c r="N37" s="13"/>
    </row>
    <row r="38" spans="1:14" ht="18" customHeight="1">
      <c r="A38" s="12">
        <v>31</v>
      </c>
      <c r="B38" s="13" t="s">
        <v>148</v>
      </c>
      <c r="C38" s="15" t="s">
        <v>149</v>
      </c>
      <c r="D38" s="12" t="s">
        <v>106</v>
      </c>
      <c r="E38" s="14"/>
      <c r="F38" s="21"/>
      <c r="G38" s="14"/>
      <c r="H38" s="22"/>
      <c r="I38" s="14">
        <v>7</v>
      </c>
      <c r="J38" s="13"/>
      <c r="K38" s="14">
        <f t="shared" si="2"/>
        <v>7</v>
      </c>
      <c r="L38" s="13"/>
      <c r="M38" s="14">
        <f t="shared" si="1"/>
        <v>7</v>
      </c>
      <c r="N38" s="13"/>
    </row>
    <row r="39" spans="1:14" ht="18" customHeight="1">
      <c r="A39" s="12">
        <v>32</v>
      </c>
      <c r="B39" s="13" t="s">
        <v>52</v>
      </c>
      <c r="C39" s="15" t="s">
        <v>53</v>
      </c>
      <c r="D39" s="12" t="s">
        <v>106</v>
      </c>
      <c r="E39" s="14">
        <v>2</v>
      </c>
      <c r="F39" s="21"/>
      <c r="G39" s="14"/>
      <c r="H39" s="22"/>
      <c r="I39" s="14">
        <v>5</v>
      </c>
      <c r="J39" s="13"/>
      <c r="K39" s="14">
        <f t="shared" si="2"/>
        <v>7</v>
      </c>
      <c r="L39" s="13"/>
      <c r="M39" s="14">
        <f t="shared" si="1"/>
        <v>7</v>
      </c>
      <c r="N39" s="13"/>
    </row>
    <row r="40" spans="1:14" ht="18" customHeight="1">
      <c r="A40" s="12">
        <v>33</v>
      </c>
      <c r="B40" s="13" t="s">
        <v>48</v>
      </c>
      <c r="C40" s="15" t="s">
        <v>49</v>
      </c>
      <c r="D40" s="12" t="s">
        <v>106</v>
      </c>
      <c r="E40" s="14">
        <v>4</v>
      </c>
      <c r="F40" s="21"/>
      <c r="G40" s="14">
        <v>1</v>
      </c>
      <c r="H40" s="22"/>
      <c r="I40" s="14"/>
      <c r="J40" s="13"/>
      <c r="K40" s="14">
        <f t="shared" si="2"/>
        <v>5</v>
      </c>
      <c r="L40" s="13"/>
      <c r="M40" s="14">
        <f t="shared" si="1"/>
        <v>5</v>
      </c>
      <c r="N40" s="13"/>
    </row>
    <row r="41" spans="1:14" ht="18" customHeight="1">
      <c r="A41" s="12">
        <v>34</v>
      </c>
      <c r="B41" s="13" t="s">
        <v>47</v>
      </c>
      <c r="C41" s="15" t="s">
        <v>13</v>
      </c>
      <c r="D41" s="12" t="s">
        <v>106</v>
      </c>
      <c r="E41" s="14">
        <v>5</v>
      </c>
      <c r="F41" s="21"/>
      <c r="G41" s="14"/>
      <c r="H41" s="22"/>
      <c r="I41" s="14"/>
      <c r="J41" s="13"/>
      <c r="K41" s="14">
        <f t="shared" si="2"/>
        <v>5</v>
      </c>
      <c r="L41" s="13"/>
      <c r="M41" s="14">
        <f t="shared" si="1"/>
        <v>5</v>
      </c>
      <c r="N41" s="13"/>
    </row>
    <row r="42" spans="1:14" ht="18" customHeight="1">
      <c r="A42" s="12">
        <v>35</v>
      </c>
      <c r="B42" s="13" t="s">
        <v>101</v>
      </c>
      <c r="C42" s="15" t="s">
        <v>103</v>
      </c>
      <c r="D42" s="12" t="s">
        <v>102</v>
      </c>
      <c r="E42" s="14"/>
      <c r="F42" s="21"/>
      <c r="G42" s="14">
        <v>4</v>
      </c>
      <c r="H42" s="22"/>
      <c r="I42" s="14"/>
      <c r="J42" s="13"/>
      <c r="K42" s="14">
        <f t="shared" si="2"/>
        <v>4</v>
      </c>
      <c r="L42" s="13"/>
      <c r="M42" s="14">
        <f t="shared" si="1"/>
        <v>4</v>
      </c>
      <c r="N42" s="13"/>
    </row>
    <row r="43" spans="1:14" ht="15.75">
      <c r="A43" s="12">
        <v>36</v>
      </c>
      <c r="B43" s="13" t="s">
        <v>104</v>
      </c>
      <c r="C43" s="15" t="s">
        <v>105</v>
      </c>
      <c r="D43" s="12" t="s">
        <v>106</v>
      </c>
      <c r="E43" s="14"/>
      <c r="F43" s="21"/>
      <c r="G43" s="14">
        <v>3</v>
      </c>
      <c r="H43" s="22"/>
      <c r="I43" s="14"/>
      <c r="J43" s="13"/>
      <c r="K43" s="14">
        <f t="shared" si="2"/>
        <v>3</v>
      </c>
      <c r="L43" s="13"/>
      <c r="M43" s="14">
        <f t="shared" si="1"/>
        <v>3</v>
      </c>
      <c r="N43" s="35"/>
    </row>
    <row r="44" spans="1:14" ht="15.75">
      <c r="A44" s="12">
        <v>37</v>
      </c>
      <c r="B44" s="13" t="s">
        <v>50</v>
      </c>
      <c r="C44" s="15" t="s">
        <v>51</v>
      </c>
      <c r="D44" s="12" t="s">
        <v>106</v>
      </c>
      <c r="E44" s="14">
        <v>3</v>
      </c>
      <c r="F44" s="21"/>
      <c r="G44" s="14"/>
      <c r="H44" s="22"/>
      <c r="I44" s="14"/>
      <c r="J44" s="13"/>
      <c r="K44" s="14">
        <f t="shared" si="2"/>
        <v>3</v>
      </c>
      <c r="L44" s="13"/>
      <c r="M44" s="14">
        <f t="shared" si="1"/>
        <v>3</v>
      </c>
      <c r="N44" s="35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O18" sqref="O18"/>
    </sheetView>
  </sheetViews>
  <sheetFormatPr defaultColWidth="9.140625" defaultRowHeight="12.75"/>
  <cols>
    <col min="1" max="1" width="5.7109375" style="8" customWidth="1"/>
    <col min="2" max="2" width="22.57421875" style="0" customWidth="1"/>
    <col min="3" max="3" width="29.421875" style="0" customWidth="1"/>
    <col min="4" max="4" width="6.28125" style="8" customWidth="1"/>
    <col min="5" max="5" width="6.57421875" style="8" customWidth="1"/>
    <col min="6" max="8" width="6.00390625" style="0" customWidth="1"/>
    <col min="9" max="10" width="6.00390625" style="8" customWidth="1"/>
    <col min="11" max="11" width="6.28125" style="0" customWidth="1"/>
  </cols>
  <sheetData>
    <row r="1" spans="1:9" ht="97.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ht="12.75"/>
    <row r="3" spans="1:11" ht="71.25" customHeight="1">
      <c r="A3" s="7" t="s">
        <v>0</v>
      </c>
      <c r="B3" s="6" t="s">
        <v>24</v>
      </c>
      <c r="C3" s="6" t="s">
        <v>25</v>
      </c>
      <c r="D3" s="1" t="s">
        <v>1</v>
      </c>
      <c r="E3" s="5" t="s">
        <v>68</v>
      </c>
      <c r="F3" s="5" t="s">
        <v>55</v>
      </c>
      <c r="G3" s="5" t="s">
        <v>56</v>
      </c>
      <c r="H3" s="9" t="s">
        <v>4</v>
      </c>
      <c r="I3" s="3" t="s">
        <v>57</v>
      </c>
      <c r="J3" s="9" t="s">
        <v>3</v>
      </c>
      <c r="K3" s="2" t="s">
        <v>2</v>
      </c>
    </row>
    <row r="4" spans="1:11" ht="18" customHeight="1">
      <c r="A4" s="12">
        <v>1</v>
      </c>
      <c r="B4" s="13" t="s">
        <v>62</v>
      </c>
      <c r="C4" s="15" t="s">
        <v>144</v>
      </c>
      <c r="D4" s="19" t="s">
        <v>69</v>
      </c>
      <c r="E4" s="20">
        <v>16</v>
      </c>
      <c r="F4" s="21">
        <v>18</v>
      </c>
      <c r="G4" s="11"/>
      <c r="H4" s="14">
        <f aca="true" t="shared" si="0" ref="H4:H13">SUM(E4:G4)</f>
        <v>34</v>
      </c>
      <c r="I4" s="10"/>
      <c r="J4" s="14">
        <f aca="true" t="shared" si="1" ref="J4:J16">H4+I4</f>
        <v>34</v>
      </c>
      <c r="K4" s="11"/>
    </row>
    <row r="5" spans="1:11" ht="18" customHeight="1">
      <c r="A5" s="12">
        <v>2</v>
      </c>
      <c r="B5" s="13" t="s">
        <v>94</v>
      </c>
      <c r="C5" s="15" t="s">
        <v>95</v>
      </c>
      <c r="D5" s="12" t="s">
        <v>96</v>
      </c>
      <c r="E5" s="25"/>
      <c r="F5" s="21">
        <v>16</v>
      </c>
      <c r="G5" s="21">
        <v>18</v>
      </c>
      <c r="H5" s="14">
        <f t="shared" si="0"/>
        <v>34</v>
      </c>
      <c r="I5" s="10"/>
      <c r="J5" s="14">
        <f t="shared" si="1"/>
        <v>34</v>
      </c>
      <c r="K5" s="11"/>
    </row>
    <row r="6" spans="1:11" ht="18" customHeight="1">
      <c r="A6" s="12">
        <v>3</v>
      </c>
      <c r="B6" s="13" t="s">
        <v>34</v>
      </c>
      <c r="C6" s="15" t="s">
        <v>19</v>
      </c>
      <c r="D6" s="12" t="s">
        <v>67</v>
      </c>
      <c r="E6" s="20">
        <v>13</v>
      </c>
      <c r="F6" s="21">
        <v>20</v>
      </c>
      <c r="G6" s="11"/>
      <c r="H6" s="14">
        <f t="shared" si="0"/>
        <v>33</v>
      </c>
      <c r="I6" s="10"/>
      <c r="J6" s="14">
        <f t="shared" si="1"/>
        <v>33</v>
      </c>
      <c r="K6" s="11"/>
    </row>
    <row r="7" spans="1:11" ht="18" customHeight="1">
      <c r="A7" s="12">
        <v>4</v>
      </c>
      <c r="B7" s="13" t="s">
        <v>58</v>
      </c>
      <c r="C7" s="15" t="s">
        <v>59</v>
      </c>
      <c r="D7" s="19" t="s">
        <v>69</v>
      </c>
      <c r="E7" s="20">
        <v>20</v>
      </c>
      <c r="F7" s="12"/>
      <c r="G7" s="11"/>
      <c r="H7" s="14">
        <f t="shared" si="0"/>
        <v>20</v>
      </c>
      <c r="I7" s="10"/>
      <c r="J7" s="14">
        <f t="shared" si="1"/>
        <v>20</v>
      </c>
      <c r="K7" s="11"/>
    </row>
    <row r="8" spans="1:11" ht="18" customHeight="1">
      <c r="A8" s="12">
        <v>5</v>
      </c>
      <c r="B8" s="13" t="s">
        <v>160</v>
      </c>
      <c r="C8" s="15" t="s">
        <v>161</v>
      </c>
      <c r="D8" s="12" t="s">
        <v>96</v>
      </c>
      <c r="E8" s="25"/>
      <c r="F8" s="21"/>
      <c r="G8" s="21">
        <v>20</v>
      </c>
      <c r="H8" s="14">
        <f t="shared" si="0"/>
        <v>20</v>
      </c>
      <c r="I8" s="10"/>
      <c r="J8" s="14">
        <f t="shared" si="1"/>
        <v>20</v>
      </c>
      <c r="K8" s="11"/>
    </row>
    <row r="9" spans="1:11" ht="18" customHeight="1">
      <c r="A9" s="12">
        <v>6</v>
      </c>
      <c r="B9" s="13" t="s">
        <v>60</v>
      </c>
      <c r="C9" s="15" t="s">
        <v>61</v>
      </c>
      <c r="D9" s="19" t="s">
        <v>69</v>
      </c>
      <c r="E9" s="20">
        <v>18</v>
      </c>
      <c r="F9" s="12"/>
      <c r="G9" s="11"/>
      <c r="H9" s="14">
        <f t="shared" si="0"/>
        <v>18</v>
      </c>
      <c r="I9" s="10"/>
      <c r="J9" s="14">
        <f t="shared" si="1"/>
        <v>18</v>
      </c>
      <c r="K9" s="11"/>
    </row>
    <row r="10" spans="1:11" ht="18" customHeight="1">
      <c r="A10" s="12">
        <v>7</v>
      </c>
      <c r="B10" s="13" t="s">
        <v>63</v>
      </c>
      <c r="C10" s="15" t="s">
        <v>64</v>
      </c>
      <c r="D10" s="19" t="s">
        <v>69</v>
      </c>
      <c r="E10" s="20">
        <v>15</v>
      </c>
      <c r="F10" s="12"/>
      <c r="G10" s="11"/>
      <c r="H10" s="14">
        <f t="shared" si="0"/>
        <v>15</v>
      </c>
      <c r="I10" s="10"/>
      <c r="J10" s="14">
        <f t="shared" si="1"/>
        <v>15</v>
      </c>
      <c r="K10" s="11"/>
    </row>
    <row r="11" spans="1:11" ht="18" customHeight="1">
      <c r="A11" s="12">
        <v>8</v>
      </c>
      <c r="B11" s="13" t="s">
        <v>5</v>
      </c>
      <c r="C11" s="15" t="s">
        <v>6</v>
      </c>
      <c r="D11" s="12" t="s">
        <v>106</v>
      </c>
      <c r="E11" s="25"/>
      <c r="F11" s="21">
        <v>15</v>
      </c>
      <c r="G11" s="11"/>
      <c r="H11" s="14">
        <f t="shared" si="0"/>
        <v>15</v>
      </c>
      <c r="I11" s="10"/>
      <c r="J11" s="14">
        <f t="shared" si="1"/>
        <v>15</v>
      </c>
      <c r="K11" s="11"/>
    </row>
    <row r="12" spans="1:11" ht="18" customHeight="1">
      <c r="A12" s="12">
        <v>9</v>
      </c>
      <c r="B12" s="13" t="s">
        <v>65</v>
      </c>
      <c r="C12" s="15" t="s">
        <v>66</v>
      </c>
      <c r="D12" s="19" t="s">
        <v>69</v>
      </c>
      <c r="E12" s="20">
        <v>14</v>
      </c>
      <c r="F12" s="12"/>
      <c r="G12" s="11"/>
      <c r="H12" s="14">
        <f t="shared" si="0"/>
        <v>14</v>
      </c>
      <c r="I12" s="10"/>
      <c r="J12" s="14">
        <f t="shared" si="1"/>
        <v>14</v>
      </c>
      <c r="K12" s="11"/>
    </row>
    <row r="13" spans="1:11" ht="18" customHeight="1">
      <c r="A13" s="12">
        <v>10</v>
      </c>
      <c r="B13" s="13" t="s">
        <v>107</v>
      </c>
      <c r="C13" s="15" t="s">
        <v>108</v>
      </c>
      <c r="D13" s="12" t="s">
        <v>67</v>
      </c>
      <c r="E13" s="25"/>
      <c r="F13" s="21">
        <v>14</v>
      </c>
      <c r="G13" s="11"/>
      <c r="H13" s="14">
        <f t="shared" si="0"/>
        <v>14</v>
      </c>
      <c r="I13" s="10"/>
      <c r="J13" s="14">
        <f t="shared" si="1"/>
        <v>14</v>
      </c>
      <c r="K13" s="11"/>
    </row>
    <row r="14" spans="1:11" ht="18" customHeight="1">
      <c r="A14" s="12">
        <v>11</v>
      </c>
      <c r="B14" s="13" t="s">
        <v>184</v>
      </c>
      <c r="C14" s="15"/>
      <c r="D14" s="12" t="s">
        <v>96</v>
      </c>
      <c r="E14" s="10"/>
      <c r="F14" s="21"/>
      <c r="G14" s="11"/>
      <c r="H14" s="11"/>
      <c r="I14" s="21">
        <v>30</v>
      </c>
      <c r="J14" s="14">
        <f t="shared" si="1"/>
        <v>30</v>
      </c>
      <c r="K14" s="11"/>
    </row>
    <row r="15" spans="1:11" ht="18" customHeight="1">
      <c r="A15" s="12">
        <v>12</v>
      </c>
      <c r="B15" s="13" t="s">
        <v>185</v>
      </c>
      <c r="C15" s="15"/>
      <c r="D15" s="12" t="s">
        <v>188</v>
      </c>
      <c r="E15" s="10"/>
      <c r="F15" s="12"/>
      <c r="G15" s="11"/>
      <c r="H15" s="11"/>
      <c r="I15" s="21">
        <v>27</v>
      </c>
      <c r="J15" s="14">
        <f t="shared" si="1"/>
        <v>27</v>
      </c>
      <c r="K15" s="11"/>
    </row>
    <row r="16" spans="1:11" ht="18" customHeight="1">
      <c r="A16" s="12">
        <v>13</v>
      </c>
      <c r="B16" s="13" t="s">
        <v>186</v>
      </c>
      <c r="C16" s="15"/>
      <c r="D16" s="12" t="s">
        <v>187</v>
      </c>
      <c r="E16" s="10"/>
      <c r="F16" s="12"/>
      <c r="G16" s="11"/>
      <c r="H16" s="11"/>
      <c r="I16" s="21">
        <v>24</v>
      </c>
      <c r="J16" s="14">
        <f t="shared" si="1"/>
        <v>24</v>
      </c>
      <c r="K16" s="11"/>
    </row>
    <row r="17" spans="1:11" ht="18" customHeight="1">
      <c r="A17" s="12">
        <v>14</v>
      </c>
      <c r="B17" s="13"/>
      <c r="C17" s="15"/>
      <c r="D17" s="12"/>
      <c r="E17" s="10"/>
      <c r="F17" s="12"/>
      <c r="G17" s="11"/>
      <c r="H17" s="11"/>
      <c r="I17" s="10"/>
      <c r="J17" s="10">
        <f aca="true" t="shared" si="2" ref="J14:J21">H17+I17</f>
        <v>0</v>
      </c>
      <c r="K17" s="11"/>
    </row>
    <row r="18" spans="1:11" ht="18" customHeight="1">
      <c r="A18" s="12">
        <v>15</v>
      </c>
      <c r="B18" s="13"/>
      <c r="C18" s="13"/>
      <c r="D18" s="12"/>
      <c r="E18" s="10"/>
      <c r="F18" s="12"/>
      <c r="G18" s="11"/>
      <c r="H18" s="11"/>
      <c r="I18" s="10"/>
      <c r="J18" s="10">
        <f t="shared" si="2"/>
        <v>0</v>
      </c>
      <c r="K18" s="11"/>
    </row>
    <row r="19" spans="1:11" ht="18" customHeight="1">
      <c r="A19" s="12">
        <v>16</v>
      </c>
      <c r="B19" s="13"/>
      <c r="C19" s="13"/>
      <c r="D19" s="12"/>
      <c r="E19" s="10"/>
      <c r="F19" s="12"/>
      <c r="G19" s="11"/>
      <c r="H19" s="11"/>
      <c r="I19" s="10"/>
      <c r="J19" s="10">
        <f t="shared" si="2"/>
        <v>0</v>
      </c>
      <c r="K19" s="11"/>
    </row>
    <row r="20" spans="1:11" ht="18" customHeight="1">
      <c r="A20" s="12">
        <v>17</v>
      </c>
      <c r="B20" s="15"/>
      <c r="C20" s="15"/>
      <c r="D20" s="12"/>
      <c r="E20" s="10"/>
      <c r="F20" s="12"/>
      <c r="G20" s="11"/>
      <c r="H20" s="11"/>
      <c r="I20" s="10"/>
      <c r="J20" s="10">
        <f t="shared" si="2"/>
        <v>0</v>
      </c>
      <c r="K20" s="11"/>
    </row>
    <row r="21" spans="1:11" ht="18" customHeight="1">
      <c r="A21" s="12">
        <v>18</v>
      </c>
      <c r="B21" s="15"/>
      <c r="C21" s="15"/>
      <c r="D21" s="12"/>
      <c r="E21" s="10"/>
      <c r="F21" s="12"/>
      <c r="G21" s="11"/>
      <c r="H21" s="11"/>
      <c r="I21" s="10"/>
      <c r="J21" s="10">
        <f t="shared" si="2"/>
        <v>0</v>
      </c>
      <c r="K21" s="1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_</cp:lastModifiedBy>
  <cp:lastPrinted>2013-10-05T13:52:59Z</cp:lastPrinted>
  <dcterms:created xsi:type="dcterms:W3CDTF">1996-10-14T23:33:28Z</dcterms:created>
  <dcterms:modified xsi:type="dcterms:W3CDTF">2014-11-07T11:32:41Z</dcterms:modified>
  <cp:category/>
  <cp:version/>
  <cp:contentType/>
  <cp:contentStatus/>
</cp:coreProperties>
</file>