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305" windowWidth="17490" windowHeight="4575" activeTab="0"/>
  </bookViews>
  <sheets>
    <sheet name="Lapas1" sheetId="1" r:id="rId1"/>
    <sheet name="Lapas2" sheetId="2" r:id="rId2"/>
  </sheets>
  <definedNames/>
  <calcPr fullCalcOnLoad="1"/>
</workbook>
</file>

<file path=xl/sharedStrings.xml><?xml version="1.0" encoding="utf-8"?>
<sst xmlns="http://schemas.openxmlformats.org/spreadsheetml/2006/main" count="561" uniqueCount="211">
  <si>
    <t>I etapas</t>
  </si>
  <si>
    <t>II etapas</t>
  </si>
  <si>
    <t>III etapas</t>
  </si>
  <si>
    <t>IV etapas</t>
  </si>
  <si>
    <t>V etapas</t>
  </si>
  <si>
    <t>Taškai</t>
  </si>
  <si>
    <t>Start. Nr.</t>
  </si>
  <si>
    <t>Dalyvis</t>
  </si>
  <si>
    <t>Automobilis</t>
  </si>
  <si>
    <t>Klubas</t>
  </si>
  <si>
    <t>Ukmergė</t>
  </si>
  <si>
    <t>Vieta</t>
  </si>
  <si>
    <t>Honda Civic</t>
  </si>
  <si>
    <t>VW Golf II</t>
  </si>
  <si>
    <t>VW Golf III</t>
  </si>
  <si>
    <t>Opel Astra</t>
  </si>
  <si>
    <t>D-3A AWD</t>
  </si>
  <si>
    <t>Tautvydas Urba</t>
  </si>
  <si>
    <t>Skorpiono ASK</t>
  </si>
  <si>
    <t>Saulius Žunda</t>
  </si>
  <si>
    <t>Petras Bartkus</t>
  </si>
  <si>
    <t>Komandinė įskaita</t>
  </si>
  <si>
    <t>Komanda</t>
  </si>
  <si>
    <t xml:space="preserve">   </t>
  </si>
  <si>
    <t>Tauragė</t>
  </si>
  <si>
    <t>Laurynas Petraška</t>
  </si>
  <si>
    <t>Gediminas Vaitiekūnas</t>
  </si>
  <si>
    <t>Peugeot 206</t>
  </si>
  <si>
    <t>Mindaugas Sidabras</t>
  </si>
  <si>
    <t>Tomas Zavarskis</t>
  </si>
  <si>
    <t>Egidijus Česnelis</t>
  </si>
  <si>
    <t>Artūras Navickas</t>
  </si>
  <si>
    <t>Simonas Kazbaras</t>
  </si>
  <si>
    <t>Dovydas Vaitkevičius</t>
  </si>
  <si>
    <t>Raimondas Olkštinas</t>
  </si>
  <si>
    <t>Vilintas Kuras</t>
  </si>
  <si>
    <t>nc</t>
  </si>
  <si>
    <t>Gvidonas Bajorūnas</t>
  </si>
  <si>
    <t>Ritvars Zobens</t>
  </si>
  <si>
    <t>Andrius Lugauskas</t>
  </si>
  <si>
    <t>Normantas Lepšys</t>
  </si>
  <si>
    <t>Justs Grencis</t>
  </si>
  <si>
    <t>Andžej Michnevič</t>
  </si>
  <si>
    <t>Linards Jasons</t>
  </si>
  <si>
    <t>Marius Kisielis</t>
  </si>
  <si>
    <t>Andis Kļava</t>
  </si>
  <si>
    <t>Motorsport LT</t>
  </si>
  <si>
    <t>Mareks Dainis</t>
  </si>
  <si>
    <t>SK Vecpils</t>
  </si>
  <si>
    <t>Honda CRX Del Sol</t>
  </si>
  <si>
    <t>Jānis Grīnvalds</t>
  </si>
  <si>
    <t>Aleksandrs Ņikitins</t>
  </si>
  <si>
    <t>Raimonds Mūrnieks</t>
  </si>
  <si>
    <t>Edgars Paculs</t>
  </si>
  <si>
    <t>EPĒ Motorsport</t>
  </si>
  <si>
    <t>VAZ 2108</t>
  </si>
  <si>
    <t>Kaspars Silenieks</t>
  </si>
  <si>
    <t>Rūdolfs Bogens</t>
  </si>
  <si>
    <t>ASK Melatlux</t>
  </si>
  <si>
    <t>Giedrijus Stonys</t>
  </si>
  <si>
    <t>ASK Vilkyčiai</t>
  </si>
  <si>
    <t>Toyota Corona</t>
  </si>
  <si>
    <t>Ukmerges AMSK</t>
  </si>
  <si>
    <t>Ainārs Kenigsbergs</t>
  </si>
  <si>
    <t>EVE Autosports</t>
  </si>
  <si>
    <t>Juris Spīķis</t>
  </si>
  <si>
    <t>SK EOS</t>
  </si>
  <si>
    <t>Edijs Ošs</t>
  </si>
  <si>
    <t>Lebester Racing</t>
  </si>
  <si>
    <t>Rihards Dainis</t>
  </si>
  <si>
    <t>Lauris Roberts</t>
  </si>
  <si>
    <t>SK Ogre</t>
  </si>
  <si>
    <t>Jānis Miščenko</t>
  </si>
  <si>
    <t>11 J</t>
  </si>
  <si>
    <t>Monta Beierbaha</t>
  </si>
  <si>
    <t>12 J</t>
  </si>
  <si>
    <t>Toms Lielais</t>
  </si>
  <si>
    <t>B Team</t>
  </si>
  <si>
    <t>13 J</t>
  </si>
  <si>
    <t>Māris Lapšāns</t>
  </si>
  <si>
    <t>Oskars Troika</t>
  </si>
  <si>
    <t>Juris Kaļķukalns</t>
  </si>
  <si>
    <t>18 J</t>
  </si>
  <si>
    <t>Ilmārs Jurāns</t>
  </si>
  <si>
    <t>Krāslavas BJC</t>
  </si>
  <si>
    <t>19 J</t>
  </si>
  <si>
    <t>Rihards Jermacāns</t>
  </si>
  <si>
    <t>Andis Ūtēns</t>
  </si>
  <si>
    <t>SB Koknesis</t>
  </si>
  <si>
    <t>Ain Ermel</t>
  </si>
  <si>
    <t>Toomas Soe</t>
  </si>
  <si>
    <t>Sven Kallas</t>
  </si>
  <si>
    <t>Mārtiņš Starks</t>
  </si>
  <si>
    <t>SK Autocross.lv</t>
  </si>
  <si>
    <t>Honda Civic Type-R</t>
  </si>
  <si>
    <t>Deividas Vareika</t>
  </si>
  <si>
    <t>Raimundas Kukenys</t>
  </si>
  <si>
    <t>Ekrosas</t>
  </si>
  <si>
    <t>Kopā: 24</t>
  </si>
  <si>
    <t>* Pieteikums pēc termiņa beigām / Late entry, starting without official practise</t>
  </si>
  <si>
    <r>
      <t>Open</t>
    </r>
    <r>
      <rPr>
        <sz val="10"/>
        <rFont val="Arial"/>
        <family val="2"/>
      </rPr>
      <t xml:space="preserve"> (LČ, J, BČ)</t>
    </r>
  </si>
  <si>
    <t>St.nr.</t>
  </si>
  <si>
    <t>braucējs</t>
  </si>
  <si>
    <t>klubs</t>
  </si>
  <si>
    <t>Agris Brediks</t>
  </si>
  <si>
    <t>AZ Motorsport</t>
  </si>
  <si>
    <t>Jānis Kozlovskis</t>
  </si>
  <si>
    <t>Lauris Unāms</t>
  </si>
  <si>
    <t>Jānis Dreimanis</t>
  </si>
  <si>
    <t>SK Salaca</t>
  </si>
  <si>
    <t>Ojārs Troika</t>
  </si>
  <si>
    <t>Ints Jeršovs</t>
  </si>
  <si>
    <t>Eduards Iesalnieks</t>
  </si>
  <si>
    <t>TSK Smiltene</t>
  </si>
  <si>
    <t>Jānis Borševskis</t>
  </si>
  <si>
    <t>Māris Rusmanis</t>
  </si>
  <si>
    <t>Kristaps Ašmanis</t>
  </si>
  <si>
    <t>Dalius Valiukas</t>
  </si>
  <si>
    <t>377 J</t>
  </si>
  <si>
    <t>Kopā: 13</t>
  </si>
  <si>
    <r>
      <t>VAZ Klasika</t>
    </r>
    <r>
      <rPr>
        <sz val="10"/>
        <rFont val="Arial"/>
        <family val="2"/>
      </rPr>
      <t xml:space="preserve"> (LČ, J, BČ)</t>
    </r>
  </si>
  <si>
    <t>Kalvis Tēts</t>
  </si>
  <si>
    <t>Arnis Odiņš</t>
  </si>
  <si>
    <t>Imants Kolomenskis</t>
  </si>
  <si>
    <t>Edijs Zimza</t>
  </si>
  <si>
    <t>Rencēnu autoklubs</t>
  </si>
  <si>
    <t>Jānis Linde</t>
  </si>
  <si>
    <t>Andris Krieviņš</t>
  </si>
  <si>
    <t>Edgars Elsts</t>
  </si>
  <si>
    <t>Andris Ozoliņš</t>
  </si>
  <si>
    <t>Valērijs Seņkāns</t>
  </si>
  <si>
    <t>Gatis Lībis</t>
  </si>
  <si>
    <t>Kaspars Kūķis</t>
  </si>
  <si>
    <t>SK Autocrosss.lv</t>
  </si>
  <si>
    <t>*18</t>
  </si>
  <si>
    <t>Raido Liivak</t>
  </si>
  <si>
    <t>Ligur Racing</t>
  </si>
  <si>
    <t>Heinar Lehtsaar</t>
  </si>
  <si>
    <t>Monta Henilāne</t>
  </si>
  <si>
    <t>Krišs Miķelis Aploks</t>
  </si>
  <si>
    <t>Marks Jeršovs</t>
  </si>
  <si>
    <t>Skaiste Prašukaite</t>
  </si>
  <si>
    <t>Ugira Kross</t>
  </si>
  <si>
    <t>Kamile Kuraite</t>
  </si>
  <si>
    <t>Markuss Ūtēns</t>
  </si>
  <si>
    <t>MP Motorsport</t>
  </si>
  <si>
    <t>Matas Zavarskis</t>
  </si>
  <si>
    <t>Kawasaki</t>
  </si>
  <si>
    <t>Volkswagen</t>
  </si>
  <si>
    <t>Suzuki</t>
  </si>
  <si>
    <t>Māris Līcis</t>
  </si>
  <si>
    <t>ALKO Racing Team</t>
  </si>
  <si>
    <t>F&amp;S Honda</t>
  </si>
  <si>
    <t>Kristjan Rajamae</t>
  </si>
  <si>
    <t>KR01</t>
  </si>
  <si>
    <t>Ivo Sults</t>
  </si>
  <si>
    <t>RS Motorsport</t>
  </si>
  <si>
    <t>Jānis Ščerbickis</t>
  </si>
  <si>
    <t>Mortens Perševics</t>
  </si>
  <si>
    <t>Gintaras Morkevičius</t>
  </si>
  <si>
    <t>Jānis Boks</t>
  </si>
  <si>
    <t>SK Rietumi</t>
  </si>
  <si>
    <t>Alfa Racing V6</t>
  </si>
  <si>
    <t>Alfa Racing Yamaha</t>
  </si>
  <si>
    <t>Ukmergės AMSK</t>
  </si>
  <si>
    <t>Saulius Kairaitis</t>
  </si>
  <si>
    <t>Lukas Vajinskis</t>
  </si>
  <si>
    <t>ASK Šilalė</t>
  </si>
  <si>
    <t>Marijampolė</t>
  </si>
  <si>
    <t>Giedrius Stonys</t>
  </si>
  <si>
    <t>Vytautas Petraška</t>
  </si>
  <si>
    <t>D-Super 1600</t>
  </si>
  <si>
    <t>D-Super 2000</t>
  </si>
  <si>
    <t>D-OPEN</t>
  </si>
  <si>
    <t>D- Mini Buggy</t>
  </si>
  <si>
    <t>Gargždai</t>
  </si>
  <si>
    <t>Šakiai</t>
  </si>
  <si>
    <t>Plungė</t>
  </si>
  <si>
    <t>Žydrūnas Šarkūnas</t>
  </si>
  <si>
    <t>ASK Extempas</t>
  </si>
  <si>
    <t>VI etapas</t>
  </si>
  <si>
    <t>Martins Špikis</t>
  </si>
  <si>
    <t>Remigijus Nešvydis</t>
  </si>
  <si>
    <t>VAZ 2101</t>
  </si>
  <si>
    <t>ASK Gralis</t>
  </si>
  <si>
    <t>Martynas Pikčilingis</t>
  </si>
  <si>
    <t>Seat Ibiza</t>
  </si>
  <si>
    <t>Buggy</t>
  </si>
  <si>
    <t>Juris Špikis</t>
  </si>
  <si>
    <t>Ford Puma</t>
  </si>
  <si>
    <t>Žilvinas Motiejūnas</t>
  </si>
  <si>
    <t>ASK Žaibas</t>
  </si>
  <si>
    <t>Paulius Stadalius</t>
  </si>
  <si>
    <t>Vilniaus autokroso klubas</t>
  </si>
  <si>
    <t>2016 m. Lietuvos automobilių kroso čempionato rezultatai (preliminarūs)</t>
  </si>
  <si>
    <t>Toyota Corolla Levin</t>
  </si>
  <si>
    <t>Rokas Sakalauskas</t>
  </si>
  <si>
    <t>Darius Tamašauskas</t>
  </si>
  <si>
    <t>Steponas Jančauskis</t>
  </si>
  <si>
    <t>Tomas Stadalius</t>
  </si>
  <si>
    <t>Všį Ekrosas</t>
  </si>
  <si>
    <t>Andrius Kubilius</t>
  </si>
  <si>
    <t>VšĮ Ekrosas</t>
  </si>
  <si>
    <t>Kamilė Kuraitė</t>
  </si>
  <si>
    <t>Lepšys Normantas</t>
  </si>
  <si>
    <t>Skaistė Prašukaitė</t>
  </si>
  <si>
    <t>Mini Buggy</t>
  </si>
  <si>
    <t>Gintautas Malinauskas</t>
  </si>
  <si>
    <t>Fostingira</t>
  </si>
  <si>
    <t>Edvinas Stravinskas</t>
  </si>
  <si>
    <t>Audi 80 TDI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</si>
</sst>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0E6F3"/>
        <bgColor indexed="64"/>
      </patternFill>
    </fill>
    <fill>
      <patternFill patternType="solid">
        <fgColor indexed="44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 style="thin">
        <color indexed="55"/>
      </left>
      <right style="thin"/>
      <top style="thin">
        <color theme="0" tint="-0.4999699890613556"/>
      </top>
      <bottom style="thin"/>
    </border>
    <border>
      <left>
        <color indexed="63"/>
      </left>
      <right style="thin">
        <color indexed="55"/>
      </right>
      <top style="thin">
        <color theme="0" tint="-0.4999699890613556"/>
      </top>
      <bottom style="thin"/>
    </border>
    <border>
      <left style="thin">
        <color indexed="55"/>
      </left>
      <right>
        <color indexed="63"/>
      </right>
      <top style="thin">
        <color theme="0" tint="-0.4999699890613556"/>
      </top>
      <bottom style="thin"/>
    </border>
    <border>
      <left style="thin"/>
      <right style="thin">
        <color indexed="55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55"/>
      </left>
      <right style="thin"/>
      <top style="thin"/>
      <bottom style="thin">
        <color theme="0" tint="-0.4999699890613556"/>
      </bottom>
    </border>
    <border>
      <left>
        <color indexed="63"/>
      </left>
      <right style="thin">
        <color indexed="55"/>
      </right>
      <top style="thin"/>
      <bottom style="thin">
        <color theme="0" tint="-0.4999699890613556"/>
      </bottom>
    </border>
    <border>
      <left style="thin">
        <color indexed="55"/>
      </left>
      <right>
        <color indexed="63"/>
      </right>
      <top style="thin"/>
      <bottom style="thin">
        <color theme="0" tint="-0.4999699890613556"/>
      </bottom>
    </border>
    <border>
      <left style="thin"/>
      <right style="thin">
        <color indexed="55"/>
      </right>
      <top style="thin"/>
      <bottom style="thin">
        <color theme="0" tint="-0.4999699890613556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theme="0" tint="-0.3499799966812134"/>
      </right>
      <top style="thin"/>
      <bottom style="thin">
        <color indexed="55"/>
      </bottom>
    </border>
    <border>
      <left style="thin">
        <color theme="0" tint="-0.3499799966812134"/>
      </left>
      <right style="thin"/>
      <top style="thin"/>
      <bottom style="thin">
        <color indexed="55"/>
      </bottom>
    </border>
    <border>
      <left style="thin"/>
      <right style="thin">
        <color theme="0" tint="-0.3499799966812134"/>
      </right>
      <top style="thin">
        <color indexed="55"/>
      </top>
      <bottom style="thin">
        <color indexed="55"/>
      </bottom>
    </border>
    <border>
      <left style="thin">
        <color theme="0" tint="-0.3499799966812134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theme="0" tint="-0.3499799966812134"/>
      </right>
      <top style="thin">
        <color indexed="55"/>
      </top>
      <bottom style="thin"/>
    </border>
    <border>
      <left style="thin">
        <color theme="0" tint="-0.3499799966812134"/>
      </left>
      <right style="thin"/>
      <top style="thin">
        <color indexed="55"/>
      </top>
      <bottom style="thin"/>
    </border>
    <border>
      <left style="thin"/>
      <right style="thin">
        <color theme="0" tint="-0.3499799966812134"/>
      </right>
      <top>
        <color indexed="63"/>
      </top>
      <bottom style="thin">
        <color indexed="55"/>
      </bottom>
    </border>
    <border>
      <left style="thin">
        <color theme="0" tint="-0.3499799966812134"/>
      </left>
      <right style="thin"/>
      <top>
        <color indexed="63"/>
      </top>
      <bottom style="thin">
        <color indexed="55"/>
      </bottom>
    </border>
    <border>
      <left style="thin"/>
      <right style="thin">
        <color theme="0" tint="-0.3499799966812134"/>
      </right>
      <top style="thin"/>
      <bottom style="thin">
        <color theme="0" tint="-0.4999699890613556"/>
      </bottom>
    </border>
    <border>
      <left style="thin">
        <color theme="0" tint="-0.3499799966812134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4999699890613556"/>
      </top>
      <bottom style="thin"/>
    </border>
    <border>
      <left style="thin">
        <color theme="0" tint="-0.3499799966812134"/>
      </left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>
        <color indexed="63"/>
      </right>
      <top style="thin">
        <color theme="1" tint="0.49998000264167786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left"/>
    </xf>
    <xf numFmtId="0" fontId="0" fillId="0" borderId="72" xfId="0" applyFont="1" applyFill="1" applyBorder="1" applyAlignment="1">
      <alignment horizontal="left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7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70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7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4" xfId="0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06" xfId="0" applyFont="1" applyFill="1" applyBorder="1" applyAlignment="1">
      <alignment horizontal="left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3" fillId="34" borderId="107" xfId="0" applyFont="1" applyFill="1" applyBorder="1" applyAlignment="1">
      <alignment horizontal="center"/>
    </xf>
    <xf numFmtId="0" fontId="3" fillId="34" borderId="108" xfId="0" applyFont="1" applyFill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3" fillId="34" borderId="10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3" fillId="34" borderId="113" xfId="0" applyFont="1" applyFill="1" applyBorder="1" applyAlignment="1">
      <alignment horizontal="center"/>
    </xf>
    <xf numFmtId="0" fontId="3" fillId="34" borderId="114" xfId="0" applyFont="1" applyFill="1" applyBorder="1" applyAlignment="1">
      <alignment horizontal="center"/>
    </xf>
    <xf numFmtId="0" fontId="0" fillId="0" borderId="11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4" borderId="116" xfId="0" applyFont="1" applyFill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9"/>
  <sheetViews>
    <sheetView showGridLines="0" tabSelected="1" zoomScalePageLayoutView="0" workbookViewId="0" topLeftCell="B1">
      <selection activeCell="B69" sqref="A69:IV72"/>
    </sheetView>
  </sheetViews>
  <sheetFormatPr defaultColWidth="9.140625" defaultRowHeight="12.75"/>
  <cols>
    <col min="1" max="1" width="1.57421875" style="0" customWidth="1"/>
    <col min="2" max="2" width="6.57421875" style="0" customWidth="1"/>
    <col min="3" max="3" width="5.28125" style="0" customWidth="1"/>
    <col min="4" max="4" width="20.28125" style="0" bestFit="1" customWidth="1"/>
    <col min="5" max="5" width="17.28125" style="0" customWidth="1"/>
    <col min="6" max="6" width="16.140625" style="0" customWidth="1"/>
    <col min="7" max="8" width="5.8515625" style="95" customWidth="1"/>
    <col min="9" max="18" width="5.8515625" style="0" customWidth="1"/>
    <col min="19" max="19" width="6.421875" style="0" customWidth="1"/>
  </cols>
  <sheetData>
    <row r="1" spans="2:19" ht="12.75"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5.75" customHeight="1">
      <c r="B2" s="240" t="s">
        <v>194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2:19" ht="12.75">
      <c r="B3" s="1"/>
      <c r="C3" s="1"/>
      <c r="D3" s="1"/>
      <c r="E3" s="1"/>
      <c r="F3" s="1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2.75">
      <c r="B4" s="1"/>
      <c r="C4" s="1"/>
      <c r="D4" s="1"/>
      <c r="E4" s="1"/>
      <c r="F4" s="1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2.75">
      <c r="B5" s="227" t="s">
        <v>171</v>
      </c>
      <c r="C5" s="228"/>
      <c r="D5" s="228"/>
      <c r="E5" s="228"/>
      <c r="F5" s="228"/>
      <c r="G5" s="233" t="s">
        <v>0</v>
      </c>
      <c r="H5" s="234"/>
      <c r="I5" s="237" t="s">
        <v>1</v>
      </c>
      <c r="J5" s="215"/>
      <c r="K5" s="218" t="s">
        <v>2</v>
      </c>
      <c r="L5" s="215"/>
      <c r="M5" s="218" t="s">
        <v>3</v>
      </c>
      <c r="N5" s="215"/>
      <c r="O5" s="214" t="s">
        <v>4</v>
      </c>
      <c r="P5" s="215"/>
      <c r="Q5" s="214" t="s">
        <v>180</v>
      </c>
      <c r="R5" s="215"/>
      <c r="S5" s="219" t="s">
        <v>5</v>
      </c>
    </row>
    <row r="6" spans="2:19" ht="12.75" customHeight="1">
      <c r="B6" s="221" t="s">
        <v>11</v>
      </c>
      <c r="C6" s="221" t="s">
        <v>6</v>
      </c>
      <c r="D6" s="239" t="s">
        <v>7</v>
      </c>
      <c r="E6" s="239" t="s">
        <v>8</v>
      </c>
      <c r="F6" s="229" t="s">
        <v>9</v>
      </c>
      <c r="G6" s="227" t="s">
        <v>175</v>
      </c>
      <c r="H6" s="232"/>
      <c r="I6" s="228" t="s">
        <v>176</v>
      </c>
      <c r="J6" s="217"/>
      <c r="K6" s="216" t="s">
        <v>177</v>
      </c>
      <c r="L6" s="217"/>
      <c r="M6" s="216" t="s">
        <v>24</v>
      </c>
      <c r="N6" s="217"/>
      <c r="O6" s="216" t="s">
        <v>10</v>
      </c>
      <c r="P6" s="217"/>
      <c r="Q6" s="216" t="s">
        <v>168</v>
      </c>
      <c r="R6" s="217"/>
      <c r="S6" s="220"/>
    </row>
    <row r="7" spans="2:19" ht="12.75">
      <c r="B7" s="222"/>
      <c r="C7" s="222"/>
      <c r="D7" s="224"/>
      <c r="E7" s="224"/>
      <c r="F7" s="226"/>
      <c r="G7" s="43" t="s">
        <v>11</v>
      </c>
      <c r="H7" s="4" t="s">
        <v>5</v>
      </c>
      <c r="I7" s="4" t="s">
        <v>11</v>
      </c>
      <c r="J7" s="4" t="s">
        <v>5</v>
      </c>
      <c r="K7" s="4" t="s">
        <v>11</v>
      </c>
      <c r="L7" s="4" t="s">
        <v>5</v>
      </c>
      <c r="M7" s="4" t="s">
        <v>11</v>
      </c>
      <c r="N7" s="4" t="s">
        <v>5</v>
      </c>
      <c r="O7" s="4" t="s">
        <v>11</v>
      </c>
      <c r="P7" s="4" t="s">
        <v>5</v>
      </c>
      <c r="Q7" s="4" t="s">
        <v>11</v>
      </c>
      <c r="R7" s="4" t="s">
        <v>5</v>
      </c>
      <c r="S7" s="220"/>
    </row>
    <row r="8" spans="2:19" ht="12.75">
      <c r="B8" s="40">
        <v>1</v>
      </c>
      <c r="C8" s="203">
        <v>429</v>
      </c>
      <c r="D8" s="204" t="s">
        <v>178</v>
      </c>
      <c r="E8" s="205" t="s">
        <v>12</v>
      </c>
      <c r="F8" s="206" t="s">
        <v>179</v>
      </c>
      <c r="G8" s="207">
        <v>2</v>
      </c>
      <c r="H8" s="208">
        <v>13</v>
      </c>
      <c r="I8" s="22">
        <v>7</v>
      </c>
      <c r="J8" s="45">
        <v>10</v>
      </c>
      <c r="K8" s="22">
        <v>2</v>
      </c>
      <c r="L8" s="23">
        <v>14</v>
      </c>
      <c r="M8" s="44">
        <v>1</v>
      </c>
      <c r="N8" s="45">
        <v>17</v>
      </c>
      <c r="O8" s="151">
        <v>1</v>
      </c>
      <c r="P8" s="152">
        <v>19</v>
      </c>
      <c r="Q8" s="22"/>
      <c r="R8" s="23"/>
      <c r="S8" s="180">
        <f aca="true" t="shared" si="0" ref="S8:S17">H8+J8+L8+N8+P8+R8</f>
        <v>73</v>
      </c>
    </row>
    <row r="9" spans="2:19" ht="12.75">
      <c r="B9" s="24">
        <v>2</v>
      </c>
      <c r="C9" s="25">
        <v>491</v>
      </c>
      <c r="D9" s="96" t="s">
        <v>37</v>
      </c>
      <c r="E9" s="97" t="s">
        <v>13</v>
      </c>
      <c r="F9" s="70" t="s">
        <v>18</v>
      </c>
      <c r="G9" s="124">
        <v>1</v>
      </c>
      <c r="H9" s="21">
        <v>16</v>
      </c>
      <c r="I9" s="209">
        <v>8</v>
      </c>
      <c r="J9" s="21">
        <v>9</v>
      </c>
      <c r="K9" s="17">
        <v>1</v>
      </c>
      <c r="L9" s="19">
        <v>17</v>
      </c>
      <c r="M9" s="20">
        <v>2</v>
      </c>
      <c r="N9" s="21">
        <v>14</v>
      </c>
      <c r="O9" s="153">
        <v>6</v>
      </c>
      <c r="P9" s="154">
        <v>10</v>
      </c>
      <c r="Q9" s="17"/>
      <c r="R9" s="19"/>
      <c r="S9" s="181">
        <f t="shared" si="0"/>
        <v>66</v>
      </c>
    </row>
    <row r="10" spans="2:19" ht="12.75">
      <c r="B10" s="24">
        <v>3</v>
      </c>
      <c r="C10" s="25">
        <v>411</v>
      </c>
      <c r="D10" s="96" t="s">
        <v>20</v>
      </c>
      <c r="E10" s="69" t="s">
        <v>15</v>
      </c>
      <c r="F10" s="102" t="s">
        <v>191</v>
      </c>
      <c r="G10" s="124" t="s">
        <v>36</v>
      </c>
      <c r="H10" s="21">
        <v>0</v>
      </c>
      <c r="I10" s="17">
        <v>3</v>
      </c>
      <c r="J10" s="21">
        <v>15</v>
      </c>
      <c r="K10" s="17">
        <v>4</v>
      </c>
      <c r="L10" s="19">
        <v>10</v>
      </c>
      <c r="M10" s="20">
        <v>3</v>
      </c>
      <c r="N10" s="21">
        <v>12</v>
      </c>
      <c r="O10" s="153">
        <v>3</v>
      </c>
      <c r="P10" s="154">
        <v>14</v>
      </c>
      <c r="Q10" s="17"/>
      <c r="R10" s="19"/>
      <c r="S10" s="181">
        <f t="shared" si="0"/>
        <v>51</v>
      </c>
    </row>
    <row r="11" spans="2:19" ht="12.75">
      <c r="B11" s="24">
        <v>4</v>
      </c>
      <c r="C11" s="25">
        <v>421</v>
      </c>
      <c r="D11" s="96" t="s">
        <v>166</v>
      </c>
      <c r="E11" s="69" t="s">
        <v>55</v>
      </c>
      <c r="F11" s="102" t="s">
        <v>167</v>
      </c>
      <c r="G11" s="94" t="s">
        <v>36</v>
      </c>
      <c r="H11" s="21">
        <v>0</v>
      </c>
      <c r="I11" s="17">
        <v>5</v>
      </c>
      <c r="J11" s="21">
        <v>12</v>
      </c>
      <c r="K11" s="17">
        <v>3</v>
      </c>
      <c r="L11" s="19">
        <v>12</v>
      </c>
      <c r="M11" s="20">
        <v>5</v>
      </c>
      <c r="N11" s="21">
        <v>9</v>
      </c>
      <c r="O11" s="153"/>
      <c r="P11" s="154"/>
      <c r="Q11" s="17"/>
      <c r="R11" s="19"/>
      <c r="S11" s="181">
        <f t="shared" si="0"/>
        <v>33</v>
      </c>
    </row>
    <row r="12" spans="2:19" ht="12.75">
      <c r="B12" s="24">
        <v>5</v>
      </c>
      <c r="C12" s="99">
        <v>434</v>
      </c>
      <c r="D12" s="190" t="s">
        <v>199</v>
      </c>
      <c r="E12" s="191" t="s">
        <v>12</v>
      </c>
      <c r="F12" s="101" t="s">
        <v>200</v>
      </c>
      <c r="G12" s="94"/>
      <c r="H12" s="100"/>
      <c r="I12" s="17"/>
      <c r="J12" s="21"/>
      <c r="K12" s="17"/>
      <c r="L12" s="19"/>
      <c r="M12" s="20">
        <v>4</v>
      </c>
      <c r="N12" s="21">
        <v>10</v>
      </c>
      <c r="O12" s="153">
        <v>4</v>
      </c>
      <c r="P12" s="154">
        <v>12</v>
      </c>
      <c r="Q12" s="17"/>
      <c r="R12" s="19"/>
      <c r="S12" s="181">
        <f t="shared" si="0"/>
        <v>22</v>
      </c>
    </row>
    <row r="13" spans="2:19" ht="12.75">
      <c r="B13" s="24">
        <v>6</v>
      </c>
      <c r="C13" s="11">
        <v>441</v>
      </c>
      <c r="D13" s="175" t="s">
        <v>25</v>
      </c>
      <c r="E13" s="176" t="s">
        <v>55</v>
      </c>
      <c r="F13" s="102" t="s">
        <v>164</v>
      </c>
      <c r="G13" s="94"/>
      <c r="H13" s="98"/>
      <c r="I13" s="17"/>
      <c r="J13" s="21"/>
      <c r="K13" s="17"/>
      <c r="L13" s="19"/>
      <c r="M13" s="20"/>
      <c r="N13" s="21"/>
      <c r="O13" s="153">
        <v>2</v>
      </c>
      <c r="P13" s="154">
        <v>16</v>
      </c>
      <c r="Q13" s="17"/>
      <c r="R13" s="19"/>
      <c r="S13" s="181">
        <f t="shared" si="0"/>
        <v>16</v>
      </c>
    </row>
    <row r="14" spans="2:19" ht="12.75">
      <c r="B14" s="24">
        <v>7</v>
      </c>
      <c r="C14" s="25">
        <v>414</v>
      </c>
      <c r="D14" s="96" t="s">
        <v>190</v>
      </c>
      <c r="E14" s="69" t="s">
        <v>12</v>
      </c>
      <c r="F14" s="102" t="s">
        <v>191</v>
      </c>
      <c r="G14" s="124"/>
      <c r="H14" s="21"/>
      <c r="I14" s="17"/>
      <c r="J14" s="21"/>
      <c r="K14" s="17"/>
      <c r="L14" s="19"/>
      <c r="M14" s="20"/>
      <c r="N14" s="21"/>
      <c r="O14" s="153">
        <v>5</v>
      </c>
      <c r="P14" s="154">
        <v>11</v>
      </c>
      <c r="Q14" s="17"/>
      <c r="R14" s="19"/>
      <c r="S14" s="181">
        <f t="shared" si="0"/>
        <v>11</v>
      </c>
    </row>
    <row r="15" spans="2:19" ht="12.75">
      <c r="B15" s="24">
        <v>8</v>
      </c>
      <c r="C15" s="25">
        <v>404</v>
      </c>
      <c r="D15" s="18" t="s">
        <v>42</v>
      </c>
      <c r="E15" s="97" t="s">
        <v>195</v>
      </c>
      <c r="F15" s="70" t="s">
        <v>18</v>
      </c>
      <c r="G15" s="94"/>
      <c r="H15" s="21"/>
      <c r="I15" s="17">
        <v>6</v>
      </c>
      <c r="J15" s="21">
        <v>11</v>
      </c>
      <c r="K15" s="17" t="s">
        <v>36</v>
      </c>
      <c r="L15" s="19">
        <v>0</v>
      </c>
      <c r="M15" s="91"/>
      <c r="N15" s="21"/>
      <c r="O15" s="153"/>
      <c r="P15" s="154"/>
      <c r="Q15" s="17"/>
      <c r="R15" s="19"/>
      <c r="S15" s="181">
        <f t="shared" si="0"/>
        <v>11</v>
      </c>
    </row>
    <row r="16" spans="2:19" ht="12.75">
      <c r="B16" s="24">
        <v>9</v>
      </c>
      <c r="C16" s="25">
        <v>451</v>
      </c>
      <c r="D16" s="96" t="s">
        <v>207</v>
      </c>
      <c r="E16" s="69" t="s">
        <v>14</v>
      </c>
      <c r="F16" s="102" t="s">
        <v>208</v>
      </c>
      <c r="G16" s="124"/>
      <c r="H16" s="21"/>
      <c r="I16" s="17"/>
      <c r="J16" s="21"/>
      <c r="K16" s="17"/>
      <c r="L16" s="19"/>
      <c r="M16" s="20"/>
      <c r="N16" s="21"/>
      <c r="O16" s="153">
        <v>7</v>
      </c>
      <c r="P16" s="154">
        <v>9</v>
      </c>
      <c r="Q16" s="17"/>
      <c r="R16" s="19"/>
      <c r="S16" s="181">
        <f t="shared" si="0"/>
        <v>9</v>
      </c>
    </row>
    <row r="17" spans="2:19" ht="12.75">
      <c r="B17" s="30">
        <v>10</v>
      </c>
      <c r="C17" s="125">
        <v>401</v>
      </c>
      <c r="D17" s="126" t="s">
        <v>169</v>
      </c>
      <c r="E17" s="192" t="s">
        <v>12</v>
      </c>
      <c r="F17" s="193" t="s">
        <v>18</v>
      </c>
      <c r="G17" s="186"/>
      <c r="H17" s="127"/>
      <c r="I17" s="129">
        <v>9</v>
      </c>
      <c r="J17" s="127">
        <v>8</v>
      </c>
      <c r="K17" s="129"/>
      <c r="L17" s="130"/>
      <c r="M17" s="155"/>
      <c r="N17" s="127"/>
      <c r="O17" s="155"/>
      <c r="P17" s="156"/>
      <c r="Q17" s="129"/>
      <c r="R17" s="130"/>
      <c r="S17" s="182">
        <f t="shared" si="0"/>
        <v>8</v>
      </c>
    </row>
    <row r="18" spans="2:5" ht="12.75">
      <c r="B18" s="2"/>
      <c r="C18" s="3"/>
      <c r="D18" s="5"/>
      <c r="E18" s="5"/>
    </row>
    <row r="19" spans="2:19" ht="12.75">
      <c r="B19" s="1"/>
      <c r="C19" s="3"/>
      <c r="D19" s="5"/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</row>
    <row r="20" spans="2:19" ht="12.75">
      <c r="B20" s="227" t="s">
        <v>172</v>
      </c>
      <c r="C20" s="228"/>
      <c r="D20" s="228"/>
      <c r="E20" s="228"/>
      <c r="F20" s="217"/>
      <c r="G20" s="233" t="s">
        <v>0</v>
      </c>
      <c r="H20" s="234"/>
      <c r="I20" s="237" t="s">
        <v>1</v>
      </c>
      <c r="J20" s="215"/>
      <c r="K20" s="218" t="s">
        <v>2</v>
      </c>
      <c r="L20" s="215"/>
      <c r="M20" s="218" t="s">
        <v>3</v>
      </c>
      <c r="N20" s="215"/>
      <c r="O20" s="214" t="s">
        <v>4</v>
      </c>
      <c r="P20" s="215"/>
      <c r="Q20" s="214" t="s">
        <v>180</v>
      </c>
      <c r="R20" s="215"/>
      <c r="S20" s="219" t="s">
        <v>5</v>
      </c>
    </row>
    <row r="21" spans="2:19" ht="12.75" customHeight="1">
      <c r="B21" s="221" t="s">
        <v>11</v>
      </c>
      <c r="C21" s="221" t="s">
        <v>6</v>
      </c>
      <c r="D21" s="239" t="s">
        <v>7</v>
      </c>
      <c r="E21" s="239" t="s">
        <v>8</v>
      </c>
      <c r="F21" s="239" t="s">
        <v>9</v>
      </c>
      <c r="G21" s="227" t="s">
        <v>175</v>
      </c>
      <c r="H21" s="232"/>
      <c r="I21" s="228" t="s">
        <v>176</v>
      </c>
      <c r="J21" s="217"/>
      <c r="K21" s="216" t="s">
        <v>177</v>
      </c>
      <c r="L21" s="217"/>
      <c r="M21" s="216" t="s">
        <v>24</v>
      </c>
      <c r="N21" s="217"/>
      <c r="O21" s="216" t="s">
        <v>10</v>
      </c>
      <c r="P21" s="217"/>
      <c r="Q21" s="216" t="s">
        <v>168</v>
      </c>
      <c r="R21" s="217"/>
      <c r="S21" s="220"/>
    </row>
    <row r="22" spans="2:19" ht="12.75">
      <c r="B22" s="222"/>
      <c r="C22" s="222"/>
      <c r="D22" s="224"/>
      <c r="E22" s="224"/>
      <c r="F22" s="224"/>
      <c r="G22" s="43" t="s">
        <v>11</v>
      </c>
      <c r="H22" s="4" t="s">
        <v>5</v>
      </c>
      <c r="I22" s="4" t="s">
        <v>11</v>
      </c>
      <c r="J22" s="4" t="s">
        <v>5</v>
      </c>
      <c r="K22" s="4" t="s">
        <v>11</v>
      </c>
      <c r="L22" s="4" t="s">
        <v>5</v>
      </c>
      <c r="M22" s="4" t="s">
        <v>11</v>
      </c>
      <c r="N22" s="4" t="s">
        <v>5</v>
      </c>
      <c r="O22" s="4" t="s">
        <v>11</v>
      </c>
      <c r="P22" s="4" t="s">
        <v>5</v>
      </c>
      <c r="Q22" s="4" t="s">
        <v>11</v>
      </c>
      <c r="R22" s="4" t="s">
        <v>5</v>
      </c>
      <c r="S22" s="220"/>
    </row>
    <row r="23" spans="2:19" ht="12.75">
      <c r="B23" s="9">
        <v>1</v>
      </c>
      <c r="C23" s="203">
        <v>269</v>
      </c>
      <c r="D23" s="210" t="s">
        <v>44</v>
      </c>
      <c r="E23" s="211" t="s">
        <v>13</v>
      </c>
      <c r="F23" s="212" t="s">
        <v>18</v>
      </c>
      <c r="G23" s="44">
        <v>4</v>
      </c>
      <c r="H23" s="45">
        <v>10</v>
      </c>
      <c r="I23" s="111">
        <v>8</v>
      </c>
      <c r="J23" s="112">
        <v>9</v>
      </c>
      <c r="K23" s="113">
        <v>1</v>
      </c>
      <c r="L23" s="114">
        <v>17</v>
      </c>
      <c r="M23" s="111">
        <v>2</v>
      </c>
      <c r="N23" s="112">
        <v>15</v>
      </c>
      <c r="O23" s="157">
        <v>1</v>
      </c>
      <c r="P23" s="158">
        <v>17</v>
      </c>
      <c r="Q23" s="113"/>
      <c r="R23" s="114"/>
      <c r="S23" s="183">
        <f aca="true" t="shared" si="1" ref="S23:S33">SUM(H23,J23,L23,N23,P23,R23)</f>
        <v>68</v>
      </c>
    </row>
    <row r="24" spans="2:19" ht="12.75">
      <c r="B24" s="10">
        <v>2</v>
      </c>
      <c r="C24" s="25">
        <v>204</v>
      </c>
      <c r="D24" s="92" t="s">
        <v>28</v>
      </c>
      <c r="E24" s="93" t="s">
        <v>94</v>
      </c>
      <c r="F24" s="213" t="s">
        <v>60</v>
      </c>
      <c r="G24" s="20">
        <v>1</v>
      </c>
      <c r="H24" s="21">
        <v>17</v>
      </c>
      <c r="I24" s="14">
        <v>7</v>
      </c>
      <c r="J24" s="27">
        <v>10</v>
      </c>
      <c r="K24" s="7">
        <v>5</v>
      </c>
      <c r="L24" s="8">
        <v>9</v>
      </c>
      <c r="M24" s="14">
        <v>1</v>
      </c>
      <c r="N24" s="13">
        <v>18</v>
      </c>
      <c r="O24" s="161">
        <v>2</v>
      </c>
      <c r="P24" s="162">
        <v>14</v>
      </c>
      <c r="Q24" s="7"/>
      <c r="R24" s="8"/>
      <c r="S24" s="184">
        <f t="shared" si="1"/>
        <v>68</v>
      </c>
    </row>
    <row r="25" spans="2:19" ht="12.75">
      <c r="B25" s="10">
        <v>3</v>
      </c>
      <c r="C25" s="25">
        <v>242</v>
      </c>
      <c r="D25" s="92" t="s">
        <v>185</v>
      </c>
      <c r="E25" s="93" t="s">
        <v>186</v>
      </c>
      <c r="F25" s="39" t="s">
        <v>46</v>
      </c>
      <c r="G25" s="20">
        <v>5</v>
      </c>
      <c r="H25" s="12">
        <v>9</v>
      </c>
      <c r="I25" s="14" t="s">
        <v>36</v>
      </c>
      <c r="J25" s="13">
        <v>0</v>
      </c>
      <c r="K25" s="7">
        <v>3</v>
      </c>
      <c r="L25" s="8">
        <v>12</v>
      </c>
      <c r="M25" s="14" t="s">
        <v>36</v>
      </c>
      <c r="N25" s="13">
        <v>0</v>
      </c>
      <c r="O25" s="161">
        <v>4</v>
      </c>
      <c r="P25" s="162">
        <v>10</v>
      </c>
      <c r="Q25" s="7"/>
      <c r="R25" s="8"/>
      <c r="S25" s="184">
        <f t="shared" si="1"/>
        <v>31</v>
      </c>
    </row>
    <row r="26" spans="2:19" ht="12.75">
      <c r="B26" s="10">
        <v>4</v>
      </c>
      <c r="C26" s="25">
        <v>237</v>
      </c>
      <c r="D26" s="92" t="s">
        <v>95</v>
      </c>
      <c r="E26" s="93" t="s">
        <v>13</v>
      </c>
      <c r="F26" s="39" t="s">
        <v>18</v>
      </c>
      <c r="G26" s="20"/>
      <c r="H26" s="12"/>
      <c r="I26" s="14" t="s">
        <v>36</v>
      </c>
      <c r="J26" s="13">
        <v>0</v>
      </c>
      <c r="K26" s="7">
        <v>2</v>
      </c>
      <c r="L26" s="8">
        <v>14</v>
      </c>
      <c r="M26" s="14">
        <v>3</v>
      </c>
      <c r="N26" s="13">
        <v>13</v>
      </c>
      <c r="O26" s="161" t="s">
        <v>36</v>
      </c>
      <c r="P26" s="162">
        <v>0</v>
      </c>
      <c r="Q26" s="7"/>
      <c r="R26" s="8"/>
      <c r="S26" s="184">
        <f t="shared" si="1"/>
        <v>27</v>
      </c>
    </row>
    <row r="27" spans="2:19" ht="12.75">
      <c r="B27" s="10">
        <v>5</v>
      </c>
      <c r="C27" s="25">
        <v>252</v>
      </c>
      <c r="D27" s="92" t="s">
        <v>182</v>
      </c>
      <c r="E27" s="93" t="s">
        <v>183</v>
      </c>
      <c r="F27" s="39" t="s">
        <v>184</v>
      </c>
      <c r="G27" s="20">
        <v>3</v>
      </c>
      <c r="H27" s="12">
        <v>12</v>
      </c>
      <c r="I27" s="14">
        <v>6</v>
      </c>
      <c r="J27" s="13">
        <v>11</v>
      </c>
      <c r="K27" s="7"/>
      <c r="L27" s="8"/>
      <c r="M27" s="14"/>
      <c r="N27" s="13"/>
      <c r="O27" s="161"/>
      <c r="P27" s="162"/>
      <c r="Q27" s="7"/>
      <c r="R27" s="8"/>
      <c r="S27" s="184">
        <f t="shared" si="1"/>
        <v>23</v>
      </c>
    </row>
    <row r="28" spans="2:19" ht="12.75">
      <c r="B28" s="10">
        <v>6</v>
      </c>
      <c r="C28" s="11">
        <v>214</v>
      </c>
      <c r="D28" s="194" t="s">
        <v>190</v>
      </c>
      <c r="E28" s="196" t="s">
        <v>12</v>
      </c>
      <c r="F28" s="191" t="s">
        <v>191</v>
      </c>
      <c r="G28" s="20"/>
      <c r="H28" s="12"/>
      <c r="I28" s="14">
        <v>9</v>
      </c>
      <c r="J28" s="27">
        <v>8</v>
      </c>
      <c r="K28" s="200"/>
      <c r="L28" s="8"/>
      <c r="M28" s="14">
        <v>5</v>
      </c>
      <c r="N28" s="13">
        <v>10</v>
      </c>
      <c r="O28" s="161"/>
      <c r="P28" s="162"/>
      <c r="Q28" s="7"/>
      <c r="R28" s="8"/>
      <c r="S28" s="184">
        <f t="shared" si="1"/>
        <v>18</v>
      </c>
    </row>
    <row r="29" spans="2:19" ht="12.75">
      <c r="B29" s="10">
        <v>7</v>
      </c>
      <c r="C29" s="25">
        <v>7</v>
      </c>
      <c r="D29" s="92" t="s">
        <v>181</v>
      </c>
      <c r="E29" s="93" t="s">
        <v>27</v>
      </c>
      <c r="F29" s="39" t="s">
        <v>46</v>
      </c>
      <c r="G29" s="20">
        <v>2</v>
      </c>
      <c r="H29" s="12">
        <v>14</v>
      </c>
      <c r="I29" s="14" t="s">
        <v>36</v>
      </c>
      <c r="J29" s="13">
        <v>0</v>
      </c>
      <c r="K29" s="7"/>
      <c r="L29" s="8"/>
      <c r="M29" s="14"/>
      <c r="N29" s="13"/>
      <c r="O29" s="161"/>
      <c r="P29" s="162"/>
      <c r="Q29" s="7"/>
      <c r="R29" s="8"/>
      <c r="S29" s="184">
        <f t="shared" si="1"/>
        <v>14</v>
      </c>
    </row>
    <row r="30" spans="2:19" ht="12.75">
      <c r="B30" s="10">
        <v>8</v>
      </c>
      <c r="C30" s="25">
        <v>208</v>
      </c>
      <c r="D30" s="92" t="s">
        <v>209</v>
      </c>
      <c r="E30" s="93" t="s">
        <v>14</v>
      </c>
      <c r="F30" s="39" t="s">
        <v>164</v>
      </c>
      <c r="G30" s="20"/>
      <c r="H30" s="12"/>
      <c r="I30" s="14"/>
      <c r="J30" s="13"/>
      <c r="K30" s="7"/>
      <c r="L30" s="8"/>
      <c r="M30" s="14"/>
      <c r="N30" s="13"/>
      <c r="O30" s="161">
        <v>3</v>
      </c>
      <c r="P30" s="162">
        <v>12</v>
      </c>
      <c r="Q30" s="7"/>
      <c r="R30" s="8"/>
      <c r="S30" s="184">
        <f t="shared" si="1"/>
        <v>12</v>
      </c>
    </row>
    <row r="31" spans="2:19" ht="12.75">
      <c r="B31" s="10">
        <v>9</v>
      </c>
      <c r="C31" s="25">
        <v>11</v>
      </c>
      <c r="D31" s="92" t="s">
        <v>188</v>
      </c>
      <c r="E31" s="93" t="s">
        <v>189</v>
      </c>
      <c r="F31" s="39" t="s">
        <v>46</v>
      </c>
      <c r="G31" s="20"/>
      <c r="H31" s="12"/>
      <c r="I31" s="14">
        <v>5</v>
      </c>
      <c r="J31" s="13">
        <v>12</v>
      </c>
      <c r="K31" s="7"/>
      <c r="L31" s="8"/>
      <c r="M31" s="14"/>
      <c r="N31" s="13"/>
      <c r="O31" s="161"/>
      <c r="P31" s="162"/>
      <c r="Q31" s="7"/>
      <c r="R31" s="8"/>
      <c r="S31" s="184">
        <f t="shared" si="1"/>
        <v>12</v>
      </c>
    </row>
    <row r="32" spans="2:19" ht="12.75">
      <c r="B32" s="10">
        <v>10</v>
      </c>
      <c r="C32" s="25">
        <v>252</v>
      </c>
      <c r="D32" s="92" t="s">
        <v>201</v>
      </c>
      <c r="E32" s="93" t="s">
        <v>183</v>
      </c>
      <c r="F32" s="39" t="s">
        <v>184</v>
      </c>
      <c r="G32" s="20"/>
      <c r="H32" s="12"/>
      <c r="I32" s="14"/>
      <c r="J32" s="13"/>
      <c r="K32" s="7"/>
      <c r="L32" s="8"/>
      <c r="M32" s="14">
        <v>4</v>
      </c>
      <c r="N32" s="13">
        <v>11</v>
      </c>
      <c r="O32" s="161"/>
      <c r="P32" s="162"/>
      <c r="Q32" s="7"/>
      <c r="R32" s="8"/>
      <c r="S32" s="184">
        <f t="shared" si="1"/>
        <v>11</v>
      </c>
    </row>
    <row r="33" spans="2:19" ht="12.75">
      <c r="B33" s="120">
        <v>11</v>
      </c>
      <c r="C33" s="125">
        <v>225</v>
      </c>
      <c r="D33" s="195" t="s">
        <v>196</v>
      </c>
      <c r="E33" s="197" t="s">
        <v>14</v>
      </c>
      <c r="F33" s="199" t="s">
        <v>167</v>
      </c>
      <c r="G33" s="155"/>
      <c r="H33" s="189"/>
      <c r="I33" s="128"/>
      <c r="J33" s="132"/>
      <c r="K33" s="133">
        <v>4</v>
      </c>
      <c r="L33" s="134">
        <v>10</v>
      </c>
      <c r="M33" s="131"/>
      <c r="N33" s="132"/>
      <c r="O33" s="163"/>
      <c r="P33" s="164"/>
      <c r="Q33" s="163"/>
      <c r="R33" s="134"/>
      <c r="S33" s="185">
        <f t="shared" si="1"/>
        <v>10</v>
      </c>
    </row>
    <row r="34" spans="2:19" ht="12.75">
      <c r="B34" s="1"/>
      <c r="C34" s="3"/>
      <c r="D34" s="5"/>
      <c r="E34" s="5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"/>
    </row>
    <row r="35" spans="2:19" ht="12.75">
      <c r="B35" s="1"/>
      <c r="C35" s="3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"/>
    </row>
    <row r="36" spans="2:19" ht="12.75">
      <c r="B36" s="1"/>
      <c r="C36" s="3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</row>
    <row r="37" spans="2:19" ht="12.75">
      <c r="B37" s="227" t="s">
        <v>16</v>
      </c>
      <c r="C37" s="228"/>
      <c r="D37" s="228"/>
      <c r="E37" s="228"/>
      <c r="F37" s="217"/>
      <c r="G37" s="233" t="s">
        <v>0</v>
      </c>
      <c r="H37" s="234"/>
      <c r="I37" s="237" t="s">
        <v>1</v>
      </c>
      <c r="J37" s="215"/>
      <c r="K37" s="218" t="s">
        <v>2</v>
      </c>
      <c r="L37" s="215"/>
      <c r="M37" s="218" t="s">
        <v>3</v>
      </c>
      <c r="N37" s="215"/>
      <c r="O37" s="214" t="s">
        <v>4</v>
      </c>
      <c r="P37" s="215"/>
      <c r="Q37" s="214" t="s">
        <v>180</v>
      </c>
      <c r="R37" s="215"/>
      <c r="S37" s="219" t="s">
        <v>5</v>
      </c>
    </row>
    <row r="38" spans="2:19" ht="12.75" customHeight="1">
      <c r="B38" s="221" t="s">
        <v>11</v>
      </c>
      <c r="C38" s="221" t="s">
        <v>6</v>
      </c>
      <c r="D38" s="239" t="s">
        <v>7</v>
      </c>
      <c r="E38" s="239" t="s">
        <v>8</v>
      </c>
      <c r="F38" s="239" t="s">
        <v>9</v>
      </c>
      <c r="G38" s="227" t="s">
        <v>175</v>
      </c>
      <c r="H38" s="232"/>
      <c r="I38" s="228" t="s">
        <v>176</v>
      </c>
      <c r="J38" s="217"/>
      <c r="K38" s="216" t="s">
        <v>177</v>
      </c>
      <c r="L38" s="217"/>
      <c r="M38" s="216" t="s">
        <v>24</v>
      </c>
      <c r="N38" s="217"/>
      <c r="O38" s="216" t="s">
        <v>10</v>
      </c>
      <c r="P38" s="217"/>
      <c r="Q38" s="216" t="s">
        <v>168</v>
      </c>
      <c r="R38" s="217"/>
      <c r="S38" s="220"/>
    </row>
    <row r="39" spans="2:19" ht="12.75">
      <c r="B39" s="222"/>
      <c r="C39" s="222"/>
      <c r="D39" s="224"/>
      <c r="E39" s="224"/>
      <c r="F39" s="224"/>
      <c r="G39" s="43" t="s">
        <v>11</v>
      </c>
      <c r="H39" s="4" t="s">
        <v>5</v>
      </c>
      <c r="I39" s="4" t="s">
        <v>11</v>
      </c>
      <c r="J39" s="4" t="s">
        <v>5</v>
      </c>
      <c r="K39" s="4" t="s">
        <v>11</v>
      </c>
      <c r="L39" s="4" t="s">
        <v>5</v>
      </c>
      <c r="M39" s="4" t="s">
        <v>11</v>
      </c>
      <c r="N39" s="4" t="s">
        <v>5</v>
      </c>
      <c r="O39" s="4" t="s">
        <v>11</v>
      </c>
      <c r="P39" s="4" t="s">
        <v>5</v>
      </c>
      <c r="Q39" s="4" t="s">
        <v>11</v>
      </c>
      <c r="R39" s="4" t="s">
        <v>5</v>
      </c>
      <c r="S39" s="220"/>
    </row>
    <row r="40" spans="2:19" ht="12.75">
      <c r="B40" s="40">
        <v>1</v>
      </c>
      <c r="C40" s="15">
        <v>110</v>
      </c>
      <c r="D40" s="31" t="s">
        <v>17</v>
      </c>
      <c r="E40" s="32" t="s">
        <v>187</v>
      </c>
      <c r="F40" s="198" t="s">
        <v>18</v>
      </c>
      <c r="G40" s="33">
        <v>3</v>
      </c>
      <c r="H40" s="34">
        <v>12</v>
      </c>
      <c r="I40" s="35">
        <v>1</v>
      </c>
      <c r="J40" s="36">
        <v>20</v>
      </c>
      <c r="K40" s="33">
        <v>4</v>
      </c>
      <c r="L40" s="34">
        <v>10</v>
      </c>
      <c r="M40" s="35">
        <v>1</v>
      </c>
      <c r="N40" s="36">
        <v>17</v>
      </c>
      <c r="O40" s="165">
        <v>2</v>
      </c>
      <c r="P40" s="166">
        <v>14</v>
      </c>
      <c r="Q40" s="33"/>
      <c r="R40" s="34"/>
      <c r="S40" s="183">
        <f>SUM(H40,J40,L40,N40,P40,R40)</f>
        <v>73</v>
      </c>
    </row>
    <row r="41" spans="2:19" ht="12.75">
      <c r="B41" s="24">
        <v>2</v>
      </c>
      <c r="C41" s="16">
        <v>155</v>
      </c>
      <c r="D41" s="37" t="s">
        <v>29</v>
      </c>
      <c r="E41" s="93" t="s">
        <v>187</v>
      </c>
      <c r="F41" s="39" t="s">
        <v>18</v>
      </c>
      <c r="G41" s="28">
        <v>2</v>
      </c>
      <c r="H41" s="29">
        <v>14</v>
      </c>
      <c r="I41" s="26">
        <v>8</v>
      </c>
      <c r="J41" s="27">
        <v>9</v>
      </c>
      <c r="K41" s="28">
        <v>2</v>
      </c>
      <c r="L41" s="29">
        <v>14</v>
      </c>
      <c r="M41" s="26">
        <v>2</v>
      </c>
      <c r="N41" s="27">
        <v>14</v>
      </c>
      <c r="O41" s="159">
        <v>1</v>
      </c>
      <c r="P41" s="160">
        <v>17</v>
      </c>
      <c r="Q41" s="28"/>
      <c r="R41" s="29"/>
      <c r="S41" s="184">
        <f>SUM(H41,J41,L41,N41,P41,R41)</f>
        <v>68</v>
      </c>
    </row>
    <row r="42" spans="2:19" ht="12.75">
      <c r="B42" s="24">
        <v>3</v>
      </c>
      <c r="C42" s="16">
        <v>199</v>
      </c>
      <c r="D42" s="37" t="s">
        <v>19</v>
      </c>
      <c r="E42" s="38" t="s">
        <v>187</v>
      </c>
      <c r="F42" s="121" t="s">
        <v>18</v>
      </c>
      <c r="G42" s="28">
        <v>1</v>
      </c>
      <c r="H42" s="29">
        <v>17</v>
      </c>
      <c r="I42" s="26">
        <v>2</v>
      </c>
      <c r="J42" s="27">
        <v>17</v>
      </c>
      <c r="K42" s="28">
        <v>3</v>
      </c>
      <c r="L42" s="29">
        <v>12</v>
      </c>
      <c r="M42" s="26">
        <v>5</v>
      </c>
      <c r="N42" s="27">
        <v>9</v>
      </c>
      <c r="O42" s="159">
        <v>3</v>
      </c>
      <c r="P42" s="160">
        <v>12</v>
      </c>
      <c r="Q42" s="28"/>
      <c r="R42" s="29"/>
      <c r="S42" s="184">
        <f>SUM(H42,J42,L42,N42,P42,R42)</f>
        <v>67</v>
      </c>
    </row>
    <row r="43" spans="2:19" ht="12.75">
      <c r="B43" s="24">
        <v>4</v>
      </c>
      <c r="C43" s="16">
        <v>107</v>
      </c>
      <c r="D43" s="37" t="s">
        <v>39</v>
      </c>
      <c r="E43" s="38" t="s">
        <v>187</v>
      </c>
      <c r="F43" s="39" t="s">
        <v>164</v>
      </c>
      <c r="G43" s="28">
        <v>4</v>
      </c>
      <c r="H43" s="29">
        <v>10</v>
      </c>
      <c r="I43" s="26">
        <v>6</v>
      </c>
      <c r="J43" s="27">
        <v>11</v>
      </c>
      <c r="K43" s="28">
        <v>1</v>
      </c>
      <c r="L43" s="29">
        <v>17</v>
      </c>
      <c r="M43" s="26">
        <v>3</v>
      </c>
      <c r="N43" s="27">
        <v>12</v>
      </c>
      <c r="O43" s="159">
        <v>4</v>
      </c>
      <c r="P43" s="160">
        <v>10</v>
      </c>
      <c r="Q43" s="28"/>
      <c r="R43" s="29"/>
      <c r="S43" s="184">
        <f>SUM(H43,J43,L43,N43,P43,R43)</f>
        <v>60</v>
      </c>
    </row>
    <row r="44" spans="2:19" ht="12.75">
      <c r="B44" s="30">
        <v>5</v>
      </c>
      <c r="C44" s="136">
        <v>181</v>
      </c>
      <c r="D44" s="137" t="s">
        <v>159</v>
      </c>
      <c r="E44" s="138" t="s">
        <v>187</v>
      </c>
      <c r="F44" s="139" t="s">
        <v>46</v>
      </c>
      <c r="G44" s="133">
        <v>5</v>
      </c>
      <c r="H44" s="134">
        <v>9</v>
      </c>
      <c r="I44" s="128" t="s">
        <v>36</v>
      </c>
      <c r="J44" s="132">
        <v>0</v>
      </c>
      <c r="K44" s="133">
        <v>5</v>
      </c>
      <c r="L44" s="134">
        <v>9</v>
      </c>
      <c r="M44" s="131">
        <v>4</v>
      </c>
      <c r="N44" s="132">
        <v>10</v>
      </c>
      <c r="O44" s="163" t="s">
        <v>36</v>
      </c>
      <c r="P44" s="164">
        <v>0</v>
      </c>
      <c r="Q44" s="133"/>
      <c r="R44" s="134"/>
      <c r="S44" s="185">
        <f>SUM(H44,J44,L44,N44,P44,R44)</f>
        <v>28</v>
      </c>
    </row>
    <row r="45" spans="2:19" ht="12.75">
      <c r="B45" s="1"/>
      <c r="C45" s="3"/>
      <c r="D45" s="5"/>
      <c r="E45" s="5"/>
      <c r="F45" s="5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</row>
    <row r="46" spans="2:19" ht="12.75">
      <c r="B46" s="1"/>
      <c r="C46" s="2"/>
      <c r="D46" s="6"/>
      <c r="E46" s="6"/>
      <c r="F46" s="6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</row>
    <row r="47" spans="2:19" ht="12.75">
      <c r="B47" s="227" t="s">
        <v>173</v>
      </c>
      <c r="C47" s="228"/>
      <c r="D47" s="228"/>
      <c r="E47" s="228"/>
      <c r="F47" s="217"/>
      <c r="G47" s="233" t="s">
        <v>0</v>
      </c>
      <c r="H47" s="234"/>
      <c r="I47" s="237" t="s">
        <v>1</v>
      </c>
      <c r="J47" s="215"/>
      <c r="K47" s="218" t="s">
        <v>2</v>
      </c>
      <c r="L47" s="215"/>
      <c r="M47" s="218" t="s">
        <v>3</v>
      </c>
      <c r="N47" s="215"/>
      <c r="O47" s="214" t="s">
        <v>4</v>
      </c>
      <c r="P47" s="215"/>
      <c r="Q47" s="214" t="s">
        <v>180</v>
      </c>
      <c r="R47" s="215"/>
      <c r="S47" s="219" t="s">
        <v>5</v>
      </c>
    </row>
    <row r="48" spans="2:19" ht="12.75">
      <c r="B48" s="221" t="s">
        <v>11</v>
      </c>
      <c r="C48" s="221" t="s">
        <v>6</v>
      </c>
      <c r="D48" s="239" t="s">
        <v>7</v>
      </c>
      <c r="E48" s="239" t="s">
        <v>8</v>
      </c>
      <c r="F48" s="239" t="s">
        <v>9</v>
      </c>
      <c r="G48" s="227" t="s">
        <v>175</v>
      </c>
      <c r="H48" s="232"/>
      <c r="I48" s="228" t="s">
        <v>176</v>
      </c>
      <c r="J48" s="217"/>
      <c r="K48" s="216" t="s">
        <v>177</v>
      </c>
      <c r="L48" s="217"/>
      <c r="M48" s="216" t="s">
        <v>24</v>
      </c>
      <c r="N48" s="217"/>
      <c r="O48" s="216" t="s">
        <v>10</v>
      </c>
      <c r="P48" s="217"/>
      <c r="Q48" s="216" t="s">
        <v>168</v>
      </c>
      <c r="R48" s="217"/>
      <c r="S48" s="220"/>
    </row>
    <row r="49" spans="2:19" ht="17.25" customHeight="1">
      <c r="B49" s="222"/>
      <c r="C49" s="222"/>
      <c r="D49" s="224"/>
      <c r="E49" s="224"/>
      <c r="F49" s="224"/>
      <c r="G49" s="43" t="s">
        <v>11</v>
      </c>
      <c r="H49" s="4" t="s">
        <v>5</v>
      </c>
      <c r="I49" s="4" t="s">
        <v>11</v>
      </c>
      <c r="J49" s="4" t="s">
        <v>5</v>
      </c>
      <c r="K49" s="4" t="s">
        <v>11</v>
      </c>
      <c r="L49" s="4" t="s">
        <v>5</v>
      </c>
      <c r="M49" s="4" t="s">
        <v>11</v>
      </c>
      <c r="N49" s="4" t="s">
        <v>5</v>
      </c>
      <c r="O49" s="4" t="s">
        <v>11</v>
      </c>
      <c r="P49" s="4" t="s">
        <v>5</v>
      </c>
      <c r="Q49" s="4" t="s">
        <v>11</v>
      </c>
      <c r="R49" s="4" t="s">
        <v>5</v>
      </c>
      <c r="S49" s="220"/>
    </row>
    <row r="50" spans="2:19" ht="12.75">
      <c r="B50" s="40">
        <v>1</v>
      </c>
      <c r="C50" s="81">
        <v>341</v>
      </c>
      <c r="D50" s="79" t="s">
        <v>197</v>
      </c>
      <c r="E50" s="75" t="s">
        <v>14</v>
      </c>
      <c r="F50" s="76" t="s">
        <v>164</v>
      </c>
      <c r="G50" s="35"/>
      <c r="H50" s="34"/>
      <c r="I50" s="35"/>
      <c r="J50" s="36"/>
      <c r="K50" s="33">
        <v>1</v>
      </c>
      <c r="L50" s="34">
        <v>18</v>
      </c>
      <c r="M50" s="35"/>
      <c r="N50" s="36"/>
      <c r="O50" s="165">
        <v>2</v>
      </c>
      <c r="P50" s="166">
        <v>15</v>
      </c>
      <c r="Q50" s="33"/>
      <c r="R50" s="34"/>
      <c r="S50" s="183">
        <f aca="true" t="shared" si="2" ref="S50:S55">SUM(H50,J50,L50,N50,P50,R50)</f>
        <v>33</v>
      </c>
    </row>
    <row r="51" spans="2:19" ht="12.75">
      <c r="B51" s="24">
        <v>2</v>
      </c>
      <c r="C51" s="82">
        <v>343</v>
      </c>
      <c r="D51" s="80" t="s">
        <v>192</v>
      </c>
      <c r="E51" s="77" t="s">
        <v>13</v>
      </c>
      <c r="F51" s="78" t="s">
        <v>46</v>
      </c>
      <c r="G51" s="26"/>
      <c r="H51" s="29"/>
      <c r="I51" s="26">
        <v>3</v>
      </c>
      <c r="J51" s="27">
        <v>11</v>
      </c>
      <c r="K51" s="28">
        <v>4</v>
      </c>
      <c r="L51" s="29">
        <v>11</v>
      </c>
      <c r="M51" s="26"/>
      <c r="N51" s="27"/>
      <c r="O51" s="159">
        <v>4</v>
      </c>
      <c r="P51" s="160">
        <v>11</v>
      </c>
      <c r="Q51" s="28"/>
      <c r="R51" s="29"/>
      <c r="S51" s="184">
        <f t="shared" si="2"/>
        <v>33</v>
      </c>
    </row>
    <row r="52" spans="2:19" ht="12.75">
      <c r="B52" s="24">
        <v>3</v>
      </c>
      <c r="C52" s="82">
        <v>391</v>
      </c>
      <c r="D52" s="80" t="s">
        <v>165</v>
      </c>
      <c r="E52" s="77" t="s">
        <v>210</v>
      </c>
      <c r="F52" s="78" t="s">
        <v>142</v>
      </c>
      <c r="G52" s="26"/>
      <c r="H52" s="29"/>
      <c r="I52" s="26">
        <v>4</v>
      </c>
      <c r="J52" s="27">
        <v>9</v>
      </c>
      <c r="K52" s="28">
        <v>3</v>
      </c>
      <c r="L52" s="29">
        <v>13</v>
      </c>
      <c r="M52" s="26"/>
      <c r="N52" s="27"/>
      <c r="O52" s="159">
        <v>5</v>
      </c>
      <c r="P52" s="160">
        <v>10</v>
      </c>
      <c r="Q52" s="28"/>
      <c r="R52" s="29"/>
      <c r="S52" s="184">
        <f t="shared" si="2"/>
        <v>32</v>
      </c>
    </row>
    <row r="53" spans="2:19" ht="12.75">
      <c r="B53" s="24">
        <v>4</v>
      </c>
      <c r="C53" s="82">
        <v>314</v>
      </c>
      <c r="D53" s="80" t="s">
        <v>170</v>
      </c>
      <c r="E53" s="77" t="s">
        <v>13</v>
      </c>
      <c r="F53" s="78" t="s">
        <v>164</v>
      </c>
      <c r="G53" s="26"/>
      <c r="H53" s="29"/>
      <c r="I53" s="26">
        <v>1</v>
      </c>
      <c r="J53" s="27">
        <v>16</v>
      </c>
      <c r="K53" s="28">
        <v>2</v>
      </c>
      <c r="L53" s="29">
        <v>15</v>
      </c>
      <c r="M53" s="26"/>
      <c r="N53" s="27"/>
      <c r="O53" s="159" t="s">
        <v>36</v>
      </c>
      <c r="P53" s="160">
        <v>0</v>
      </c>
      <c r="Q53" s="28"/>
      <c r="R53" s="29"/>
      <c r="S53" s="184">
        <f t="shared" si="2"/>
        <v>31</v>
      </c>
    </row>
    <row r="54" spans="2:19" ht="12.75">
      <c r="B54" s="24">
        <v>5</v>
      </c>
      <c r="C54" s="82">
        <v>377</v>
      </c>
      <c r="D54" s="80" t="s">
        <v>33</v>
      </c>
      <c r="E54" s="77" t="s">
        <v>13</v>
      </c>
      <c r="F54" s="78" t="s">
        <v>164</v>
      </c>
      <c r="G54" s="26"/>
      <c r="H54" s="29"/>
      <c r="I54" s="26"/>
      <c r="J54" s="27"/>
      <c r="K54" s="28" t="s">
        <v>36</v>
      </c>
      <c r="L54" s="29">
        <v>0</v>
      </c>
      <c r="M54" s="26"/>
      <c r="N54" s="27"/>
      <c r="O54" s="159">
        <v>1</v>
      </c>
      <c r="P54" s="160">
        <v>18</v>
      </c>
      <c r="Q54" s="28"/>
      <c r="R54" s="29"/>
      <c r="S54" s="184">
        <f t="shared" si="2"/>
        <v>18</v>
      </c>
    </row>
    <row r="55" spans="2:19" ht="12.75">
      <c r="B55" s="30">
        <v>6</v>
      </c>
      <c r="C55" s="140">
        <v>372</v>
      </c>
      <c r="D55" s="141" t="s">
        <v>198</v>
      </c>
      <c r="E55" s="142" t="s">
        <v>13</v>
      </c>
      <c r="F55" s="143" t="s">
        <v>179</v>
      </c>
      <c r="G55" s="131"/>
      <c r="H55" s="134"/>
      <c r="I55" s="131"/>
      <c r="J55" s="132"/>
      <c r="K55" s="133" t="s">
        <v>36</v>
      </c>
      <c r="L55" s="134">
        <v>0</v>
      </c>
      <c r="M55" s="131"/>
      <c r="N55" s="132"/>
      <c r="O55" s="163">
        <v>3</v>
      </c>
      <c r="P55" s="164">
        <v>13</v>
      </c>
      <c r="Q55" s="133"/>
      <c r="R55" s="134"/>
      <c r="S55" s="185">
        <f t="shared" si="2"/>
        <v>13</v>
      </c>
    </row>
    <row r="56" spans="2:19" ht="12.75">
      <c r="B56" s="117"/>
      <c r="C56" s="118"/>
      <c r="D56" s="119"/>
      <c r="E56" s="119"/>
      <c r="F56" s="119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</row>
    <row r="57" spans="2:19" ht="12.75">
      <c r="B57" s="1"/>
      <c r="C57" s="2"/>
      <c r="D57" s="1"/>
      <c r="E57" s="1"/>
      <c r="F57" s="1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</row>
    <row r="58" spans="2:19" ht="12.75">
      <c r="B58" s="227" t="s">
        <v>174</v>
      </c>
      <c r="C58" s="228"/>
      <c r="D58" s="228"/>
      <c r="E58" s="228"/>
      <c r="F58" s="228"/>
      <c r="G58" s="235"/>
      <c r="H58" s="236"/>
      <c r="I58" s="236"/>
      <c r="J58" s="238"/>
      <c r="K58" s="237" t="s">
        <v>0</v>
      </c>
      <c r="L58" s="234"/>
      <c r="M58" s="237" t="s">
        <v>1</v>
      </c>
      <c r="N58" s="215"/>
      <c r="O58" s="218" t="s">
        <v>2</v>
      </c>
      <c r="P58" s="215"/>
      <c r="Q58" s="218" t="s">
        <v>3</v>
      </c>
      <c r="R58" s="215"/>
      <c r="S58" s="219" t="s">
        <v>5</v>
      </c>
    </row>
    <row r="59" spans="2:19" ht="12.75" customHeight="1">
      <c r="B59" s="221" t="s">
        <v>11</v>
      </c>
      <c r="C59" s="221" t="s">
        <v>6</v>
      </c>
      <c r="D59" s="223" t="s">
        <v>7</v>
      </c>
      <c r="E59" s="223" t="s">
        <v>8</v>
      </c>
      <c r="F59" s="225" t="s">
        <v>9</v>
      </c>
      <c r="G59" s="227"/>
      <c r="H59" s="228"/>
      <c r="I59" s="228"/>
      <c r="J59" s="232"/>
      <c r="K59" s="228" t="s">
        <v>24</v>
      </c>
      <c r="L59" s="217"/>
      <c r="M59" s="216" t="s">
        <v>10</v>
      </c>
      <c r="N59" s="217"/>
      <c r="O59" s="216" t="s">
        <v>168</v>
      </c>
      <c r="P59" s="217"/>
      <c r="Q59" s="216" t="s">
        <v>168</v>
      </c>
      <c r="R59" s="217"/>
      <c r="S59" s="220"/>
    </row>
    <row r="60" spans="2:19" ht="12.75">
      <c r="B60" s="222"/>
      <c r="C60" s="222"/>
      <c r="D60" s="224"/>
      <c r="E60" s="224"/>
      <c r="F60" s="226"/>
      <c r="G60" s="187"/>
      <c r="H60" s="188"/>
      <c r="I60" s="188"/>
      <c r="J60" s="59"/>
      <c r="K60" s="4" t="s">
        <v>11</v>
      </c>
      <c r="L60" s="4" t="s">
        <v>5</v>
      </c>
      <c r="M60" s="4" t="s">
        <v>11</v>
      </c>
      <c r="N60" s="4" t="s">
        <v>5</v>
      </c>
      <c r="O60" s="4" t="s">
        <v>11</v>
      </c>
      <c r="P60" s="4" t="s">
        <v>5</v>
      </c>
      <c r="Q60" s="4" t="s">
        <v>11</v>
      </c>
      <c r="R60" s="4" t="s">
        <v>5</v>
      </c>
      <c r="S60" s="220"/>
    </row>
    <row r="61" spans="2:19" ht="12.75">
      <c r="B61" s="40">
        <v>1</v>
      </c>
      <c r="C61" s="15">
        <v>1</v>
      </c>
      <c r="D61" s="41" t="s">
        <v>204</v>
      </c>
      <c r="E61" s="115" t="s">
        <v>206</v>
      </c>
      <c r="F61" s="42" t="s">
        <v>164</v>
      </c>
      <c r="G61" s="40"/>
      <c r="H61" s="122"/>
      <c r="I61" s="122"/>
      <c r="J61" s="149"/>
      <c r="K61" s="33">
        <v>1</v>
      </c>
      <c r="L61" s="34">
        <v>20</v>
      </c>
      <c r="M61" s="35"/>
      <c r="N61" s="36"/>
      <c r="O61" s="165"/>
      <c r="P61" s="166"/>
      <c r="Q61" s="33"/>
      <c r="R61" s="34"/>
      <c r="S61" s="183">
        <f>SUM(H61,J61,L61,N61,P61,R61)</f>
        <v>20</v>
      </c>
    </row>
    <row r="62" spans="2:19" ht="12.75">
      <c r="B62" s="83">
        <v>2</v>
      </c>
      <c r="C62" s="84">
        <v>55</v>
      </c>
      <c r="D62" s="85" t="s">
        <v>146</v>
      </c>
      <c r="E62" s="144" t="s">
        <v>206</v>
      </c>
      <c r="F62" s="86" t="s">
        <v>18</v>
      </c>
      <c r="G62" s="83"/>
      <c r="H62" s="123"/>
      <c r="I62" s="123"/>
      <c r="J62" s="150"/>
      <c r="K62" s="202">
        <v>2</v>
      </c>
      <c r="L62" s="88">
        <v>17</v>
      </c>
      <c r="M62" s="89"/>
      <c r="N62" s="90"/>
      <c r="O62" s="167"/>
      <c r="P62" s="168"/>
      <c r="Q62" s="87"/>
      <c r="R62" s="88"/>
      <c r="S62" s="184">
        <f>SUM(H62,J62,L62,N62,P62,R62)</f>
        <v>17</v>
      </c>
    </row>
    <row r="63" spans="2:19" ht="12.75">
      <c r="B63" s="83">
        <v>3</v>
      </c>
      <c r="C63" s="84">
        <v>4</v>
      </c>
      <c r="D63" s="85" t="s">
        <v>43</v>
      </c>
      <c r="E63" s="116" t="s">
        <v>206</v>
      </c>
      <c r="F63" s="86" t="s">
        <v>46</v>
      </c>
      <c r="G63" s="83"/>
      <c r="H63" s="123"/>
      <c r="I63" s="123"/>
      <c r="J63" s="150"/>
      <c r="K63" s="87">
        <v>3</v>
      </c>
      <c r="L63" s="88">
        <v>15</v>
      </c>
      <c r="M63" s="89"/>
      <c r="N63" s="90"/>
      <c r="O63" s="167"/>
      <c r="P63" s="168"/>
      <c r="Q63" s="87"/>
      <c r="R63" s="88"/>
      <c r="S63" s="184">
        <f>SUM(H63,J63,L63,N63,P63,R63)</f>
        <v>15</v>
      </c>
    </row>
    <row r="64" spans="2:19" ht="12.75">
      <c r="B64" s="83">
        <v>4</v>
      </c>
      <c r="C64" s="84">
        <v>8</v>
      </c>
      <c r="D64" s="85" t="s">
        <v>205</v>
      </c>
      <c r="E64" s="144" t="s">
        <v>206</v>
      </c>
      <c r="F64" s="86" t="s">
        <v>142</v>
      </c>
      <c r="G64" s="83"/>
      <c r="H64" s="123"/>
      <c r="I64" s="123"/>
      <c r="J64" s="150"/>
      <c r="K64" s="87">
        <v>4</v>
      </c>
      <c r="L64" s="88">
        <v>13</v>
      </c>
      <c r="M64" s="89"/>
      <c r="N64" s="90"/>
      <c r="O64" s="167"/>
      <c r="P64" s="168"/>
      <c r="Q64" s="87"/>
      <c r="R64" s="88"/>
      <c r="S64" s="184">
        <f>SUM(H64,J64,L64,N64,P64,R64)</f>
        <v>13</v>
      </c>
    </row>
    <row r="65" spans="2:19" ht="12.75">
      <c r="B65" s="30">
        <v>5</v>
      </c>
      <c r="C65" s="145">
        <v>23</v>
      </c>
      <c r="D65" s="146" t="s">
        <v>203</v>
      </c>
      <c r="E65" s="201" t="s">
        <v>206</v>
      </c>
      <c r="F65" s="147" t="s">
        <v>184</v>
      </c>
      <c r="G65" s="30"/>
      <c r="H65" s="135"/>
      <c r="I65" s="135"/>
      <c r="J65" s="148"/>
      <c r="K65" s="133">
        <v>5</v>
      </c>
      <c r="L65" s="134">
        <v>12</v>
      </c>
      <c r="M65" s="131"/>
      <c r="N65" s="132"/>
      <c r="O65" s="163"/>
      <c r="P65" s="164"/>
      <c r="Q65" s="133"/>
      <c r="R65" s="134"/>
      <c r="S65" s="185">
        <f>SUM(H65,J65,L65,N65,P65,R65)</f>
        <v>12</v>
      </c>
    </row>
    <row r="66" spans="2:19" ht="12.75">
      <c r="B66" s="1"/>
      <c r="C66" s="2"/>
      <c r="D66" s="1"/>
      <c r="E66" s="1"/>
      <c r="F66" s="1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</row>
    <row r="67" spans="2:19" ht="12.75">
      <c r="B67" s="1"/>
      <c r="C67" s="2"/>
      <c r="D67" s="1"/>
      <c r="E67" s="1"/>
      <c r="F67" s="1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</row>
    <row r="68" spans="2:19" ht="12.75">
      <c r="B68" s="1"/>
      <c r="C68" s="2"/>
      <c r="D68" s="1"/>
      <c r="E68" s="1"/>
      <c r="F68" s="1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ht="12.75">
      <c r="B69" s="1"/>
      <c r="C69" s="2"/>
      <c r="D69" s="1"/>
      <c r="E69" s="1"/>
      <c r="F69" s="1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 ht="12.75">
      <c r="B70" s="1"/>
      <c r="C70" s="2"/>
      <c r="D70" s="1"/>
      <c r="E70" s="1"/>
      <c r="F70" s="1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2.75">
      <c r="B71" s="1"/>
      <c r="C71" s="2"/>
      <c r="D71" s="1"/>
      <c r="E71" s="1"/>
      <c r="F71" s="1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ht="12.75">
      <c r="B72" s="1"/>
      <c r="C72" s="2"/>
      <c r="D72" s="1"/>
      <c r="E72" s="1"/>
      <c r="F72" s="1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ht="12.75">
      <c r="B73" s="1"/>
      <c r="C73" s="227" t="s">
        <v>21</v>
      </c>
      <c r="D73" s="228"/>
      <c r="E73" s="228"/>
      <c r="F73" s="228"/>
      <c r="G73" s="233" t="s">
        <v>0</v>
      </c>
      <c r="H73" s="234"/>
      <c r="I73" s="237" t="s">
        <v>1</v>
      </c>
      <c r="J73" s="215"/>
      <c r="K73" s="218" t="s">
        <v>2</v>
      </c>
      <c r="L73" s="215"/>
      <c r="M73" s="218" t="s">
        <v>3</v>
      </c>
      <c r="N73" s="215"/>
      <c r="O73" s="214" t="s">
        <v>4</v>
      </c>
      <c r="P73" s="215"/>
      <c r="Q73" s="214" t="s">
        <v>180</v>
      </c>
      <c r="R73" s="215"/>
      <c r="S73" s="219" t="s">
        <v>5</v>
      </c>
    </row>
    <row r="74" spans="2:19" ht="12.75">
      <c r="B74" s="1"/>
      <c r="C74" s="221" t="s">
        <v>11</v>
      </c>
      <c r="D74" s="229" t="s">
        <v>22</v>
      </c>
      <c r="E74" s="230"/>
      <c r="F74" s="230"/>
      <c r="G74" s="227" t="s">
        <v>175</v>
      </c>
      <c r="H74" s="232"/>
      <c r="I74" s="228" t="s">
        <v>176</v>
      </c>
      <c r="J74" s="217"/>
      <c r="K74" s="216" t="s">
        <v>177</v>
      </c>
      <c r="L74" s="217"/>
      <c r="M74" s="216" t="s">
        <v>24</v>
      </c>
      <c r="N74" s="217"/>
      <c r="O74" s="216" t="s">
        <v>10</v>
      </c>
      <c r="P74" s="217"/>
      <c r="Q74" s="216" t="s">
        <v>168</v>
      </c>
      <c r="R74" s="217"/>
      <c r="S74" s="220"/>
    </row>
    <row r="75" spans="2:19" ht="12.75">
      <c r="B75" s="1"/>
      <c r="C75" s="222"/>
      <c r="D75" s="226"/>
      <c r="E75" s="231"/>
      <c r="F75" s="231"/>
      <c r="G75" s="43" t="s">
        <v>11</v>
      </c>
      <c r="H75" s="4" t="s">
        <v>5</v>
      </c>
      <c r="I75" s="4" t="s">
        <v>11</v>
      </c>
      <c r="J75" s="4" t="s">
        <v>5</v>
      </c>
      <c r="K75" s="4" t="s">
        <v>11</v>
      </c>
      <c r="L75" s="4" t="s">
        <v>5</v>
      </c>
      <c r="M75" s="4" t="s">
        <v>11</v>
      </c>
      <c r="N75" s="4" t="s">
        <v>5</v>
      </c>
      <c r="O75" s="4" t="s">
        <v>11</v>
      </c>
      <c r="P75" s="4" t="s">
        <v>5</v>
      </c>
      <c r="Q75" s="4" t="s">
        <v>11</v>
      </c>
      <c r="R75" s="4" t="s">
        <v>5</v>
      </c>
      <c r="S75" s="220"/>
    </row>
    <row r="76" spans="2:19" ht="12.75">
      <c r="B76" s="1"/>
      <c r="C76" s="177">
        <v>1</v>
      </c>
      <c r="D76" s="63"/>
      <c r="E76" s="58" t="s">
        <v>18</v>
      </c>
      <c r="F76" s="60"/>
      <c r="G76" s="108">
        <v>1</v>
      </c>
      <c r="H76" s="103">
        <v>27</v>
      </c>
      <c r="I76" s="104">
        <v>1</v>
      </c>
      <c r="J76" s="105">
        <v>38</v>
      </c>
      <c r="K76" s="106">
        <v>1</v>
      </c>
      <c r="L76" s="107">
        <v>48</v>
      </c>
      <c r="M76" s="104">
        <v>1</v>
      </c>
      <c r="N76" s="105">
        <v>46</v>
      </c>
      <c r="O76" s="169">
        <v>2</v>
      </c>
      <c r="P76" s="170">
        <v>44</v>
      </c>
      <c r="Q76" s="106"/>
      <c r="R76" s="107"/>
      <c r="S76" s="183">
        <f aca="true" t="shared" si="3" ref="S76:S87">SUM(H76,J76,L76,N76,P76,R76)</f>
        <v>203</v>
      </c>
    </row>
    <row r="77" spans="2:19" ht="12.75">
      <c r="B77" s="1"/>
      <c r="C77" s="178">
        <v>2</v>
      </c>
      <c r="D77" s="64"/>
      <c r="E77" s="51" t="s">
        <v>164</v>
      </c>
      <c r="F77" s="61"/>
      <c r="G77" s="109">
        <v>6</v>
      </c>
      <c r="H77" s="46">
        <v>10</v>
      </c>
      <c r="I77" s="47">
        <v>2</v>
      </c>
      <c r="J77" s="48">
        <v>27</v>
      </c>
      <c r="K77" s="49">
        <v>4</v>
      </c>
      <c r="L77" s="50">
        <v>17</v>
      </c>
      <c r="M77" s="47">
        <v>5</v>
      </c>
      <c r="N77" s="48">
        <v>12</v>
      </c>
      <c r="O77" s="171">
        <v>1</v>
      </c>
      <c r="P77" s="172">
        <v>46</v>
      </c>
      <c r="Q77" s="49"/>
      <c r="R77" s="50"/>
      <c r="S77" s="184">
        <f t="shared" si="3"/>
        <v>112</v>
      </c>
    </row>
    <row r="78" spans="2:19" ht="12.75">
      <c r="B78" s="1"/>
      <c r="C78" s="178">
        <v>3</v>
      </c>
      <c r="D78" s="64"/>
      <c r="E78" s="51" t="s">
        <v>46</v>
      </c>
      <c r="F78" s="61"/>
      <c r="G78" s="109">
        <v>2</v>
      </c>
      <c r="H78" s="46">
        <v>23</v>
      </c>
      <c r="I78" s="47">
        <v>4</v>
      </c>
      <c r="J78" s="48">
        <v>23</v>
      </c>
      <c r="K78" s="49">
        <v>3</v>
      </c>
      <c r="L78" s="50">
        <v>21</v>
      </c>
      <c r="M78" s="47">
        <v>7</v>
      </c>
      <c r="N78" s="48">
        <v>10</v>
      </c>
      <c r="O78" s="171">
        <v>4</v>
      </c>
      <c r="P78" s="172">
        <v>21</v>
      </c>
      <c r="Q78" s="49"/>
      <c r="R78" s="50"/>
      <c r="S78" s="184">
        <f t="shared" si="3"/>
        <v>98</v>
      </c>
    </row>
    <row r="79" spans="2:19" ht="12.75">
      <c r="B79" s="1"/>
      <c r="C79" s="178">
        <v>4</v>
      </c>
      <c r="D79" s="64"/>
      <c r="E79" s="51" t="s">
        <v>179</v>
      </c>
      <c r="F79" s="61"/>
      <c r="G79" s="109">
        <v>4</v>
      </c>
      <c r="H79" s="46">
        <v>13</v>
      </c>
      <c r="I79" s="47">
        <v>9</v>
      </c>
      <c r="J79" s="48">
        <v>10</v>
      </c>
      <c r="K79" s="49">
        <v>5</v>
      </c>
      <c r="L79" s="50">
        <v>14</v>
      </c>
      <c r="M79" s="47">
        <v>4</v>
      </c>
      <c r="N79" s="48">
        <v>17</v>
      </c>
      <c r="O79" s="171">
        <v>3</v>
      </c>
      <c r="P79" s="172">
        <v>32</v>
      </c>
      <c r="Q79" s="49"/>
      <c r="R79" s="50"/>
      <c r="S79" s="184">
        <f t="shared" si="3"/>
        <v>86</v>
      </c>
    </row>
    <row r="80" spans="2:19" ht="12.75">
      <c r="B80" s="1"/>
      <c r="C80" s="178">
        <v>5</v>
      </c>
      <c r="D80" s="64"/>
      <c r="E80" s="51" t="s">
        <v>191</v>
      </c>
      <c r="F80" s="61"/>
      <c r="G80" s="109">
        <v>8</v>
      </c>
      <c r="H80" s="46">
        <v>0</v>
      </c>
      <c r="I80" s="47">
        <v>3</v>
      </c>
      <c r="J80" s="48">
        <v>23</v>
      </c>
      <c r="K80" s="49">
        <v>7</v>
      </c>
      <c r="L80" s="50">
        <v>10</v>
      </c>
      <c r="M80" s="47">
        <v>2</v>
      </c>
      <c r="N80" s="48">
        <v>22</v>
      </c>
      <c r="O80" s="171">
        <v>6</v>
      </c>
      <c r="P80" s="172">
        <v>14</v>
      </c>
      <c r="Q80" s="49"/>
      <c r="R80" s="50"/>
      <c r="S80" s="184">
        <f t="shared" si="3"/>
        <v>69</v>
      </c>
    </row>
    <row r="81" spans="2:19" ht="12.75">
      <c r="B81" s="1"/>
      <c r="C81" s="178">
        <v>6</v>
      </c>
      <c r="D81" s="64"/>
      <c r="E81" s="51" t="s">
        <v>60</v>
      </c>
      <c r="F81" s="61"/>
      <c r="G81" s="109">
        <v>3</v>
      </c>
      <c r="H81" s="46">
        <v>17</v>
      </c>
      <c r="I81" s="47">
        <v>8</v>
      </c>
      <c r="J81" s="48">
        <v>10</v>
      </c>
      <c r="K81" s="49">
        <v>8</v>
      </c>
      <c r="L81" s="50">
        <v>9</v>
      </c>
      <c r="M81" s="47">
        <v>3</v>
      </c>
      <c r="N81" s="48">
        <v>18</v>
      </c>
      <c r="O81" s="171">
        <v>5</v>
      </c>
      <c r="P81" s="172">
        <v>14</v>
      </c>
      <c r="Q81" s="49"/>
      <c r="R81" s="50"/>
      <c r="S81" s="184">
        <f t="shared" si="3"/>
        <v>68</v>
      </c>
    </row>
    <row r="82" spans="2:19" ht="12.75">
      <c r="B82" s="1"/>
      <c r="C82" s="178">
        <v>7</v>
      </c>
      <c r="D82" s="64"/>
      <c r="E82" s="51" t="s">
        <v>167</v>
      </c>
      <c r="F82" s="61"/>
      <c r="G82" s="109">
        <v>7</v>
      </c>
      <c r="H82" s="46">
        <v>0</v>
      </c>
      <c r="I82" s="47">
        <v>5</v>
      </c>
      <c r="J82" s="48">
        <v>12</v>
      </c>
      <c r="K82" s="49">
        <v>2</v>
      </c>
      <c r="L82" s="50">
        <v>22</v>
      </c>
      <c r="M82" s="47">
        <v>9</v>
      </c>
      <c r="N82" s="48">
        <v>9</v>
      </c>
      <c r="O82" s="171"/>
      <c r="P82" s="172"/>
      <c r="Q82" s="49"/>
      <c r="R82" s="50"/>
      <c r="S82" s="184">
        <f t="shared" si="3"/>
        <v>43</v>
      </c>
    </row>
    <row r="83" spans="2:19" ht="12.75">
      <c r="B83" s="1"/>
      <c r="C83" s="178">
        <v>8</v>
      </c>
      <c r="D83" s="64"/>
      <c r="E83" s="51" t="s">
        <v>184</v>
      </c>
      <c r="F83" s="61"/>
      <c r="G83" s="109">
        <v>5</v>
      </c>
      <c r="H83" s="46">
        <v>12</v>
      </c>
      <c r="I83" s="47">
        <v>6</v>
      </c>
      <c r="J83" s="48">
        <v>11</v>
      </c>
      <c r="K83" s="49"/>
      <c r="L83" s="50"/>
      <c r="M83" s="47">
        <v>6</v>
      </c>
      <c r="N83" s="48">
        <v>11</v>
      </c>
      <c r="O83" s="171"/>
      <c r="P83" s="172"/>
      <c r="Q83" s="49"/>
      <c r="R83" s="50"/>
      <c r="S83" s="184">
        <f t="shared" si="3"/>
        <v>34</v>
      </c>
    </row>
    <row r="84" spans="2:19" ht="12.75">
      <c r="B84" s="1"/>
      <c r="C84" s="178">
        <v>9</v>
      </c>
      <c r="D84" s="64"/>
      <c r="E84" s="51" t="s">
        <v>142</v>
      </c>
      <c r="F84" s="61"/>
      <c r="G84" s="109"/>
      <c r="H84" s="46"/>
      <c r="I84" s="47">
        <v>10</v>
      </c>
      <c r="J84" s="48">
        <v>9</v>
      </c>
      <c r="K84" s="49">
        <v>6</v>
      </c>
      <c r="L84" s="50">
        <v>13</v>
      </c>
      <c r="M84" s="47"/>
      <c r="N84" s="48"/>
      <c r="O84" s="171">
        <v>8</v>
      </c>
      <c r="P84" s="172">
        <v>10</v>
      </c>
      <c r="Q84" s="49"/>
      <c r="R84" s="50"/>
      <c r="S84" s="184">
        <f t="shared" si="3"/>
        <v>32</v>
      </c>
    </row>
    <row r="85" spans="2:19" ht="12.75">
      <c r="B85" s="1"/>
      <c r="C85" s="178">
        <v>10</v>
      </c>
      <c r="D85" s="64"/>
      <c r="E85" s="51" t="s">
        <v>202</v>
      </c>
      <c r="F85" s="61"/>
      <c r="G85" s="109"/>
      <c r="H85" s="46"/>
      <c r="I85" s="47"/>
      <c r="J85" s="48"/>
      <c r="K85" s="49"/>
      <c r="L85" s="50"/>
      <c r="M85" s="47">
        <v>8</v>
      </c>
      <c r="N85" s="48">
        <v>10</v>
      </c>
      <c r="O85" s="171">
        <v>7</v>
      </c>
      <c r="P85" s="172">
        <v>12</v>
      </c>
      <c r="Q85" s="49"/>
      <c r="R85" s="50"/>
      <c r="S85" s="184">
        <f t="shared" si="3"/>
        <v>22</v>
      </c>
    </row>
    <row r="86" spans="2:19" ht="12.75">
      <c r="B86" s="1"/>
      <c r="C86" s="178">
        <v>11</v>
      </c>
      <c r="D86" s="64"/>
      <c r="E86" s="51" t="s">
        <v>193</v>
      </c>
      <c r="F86" s="61"/>
      <c r="G86" s="109"/>
      <c r="H86" s="46"/>
      <c r="I86" s="47">
        <v>7</v>
      </c>
      <c r="J86" s="48">
        <v>11</v>
      </c>
      <c r="K86" s="49">
        <v>9</v>
      </c>
      <c r="L86" s="50">
        <v>0</v>
      </c>
      <c r="M86" s="47"/>
      <c r="N86" s="48"/>
      <c r="O86" s="171"/>
      <c r="P86" s="172"/>
      <c r="Q86" s="49"/>
      <c r="R86" s="50"/>
      <c r="S86" s="184">
        <f t="shared" si="3"/>
        <v>11</v>
      </c>
    </row>
    <row r="87" spans="2:19" ht="12.75">
      <c r="B87" s="1"/>
      <c r="C87" s="179">
        <v>12</v>
      </c>
      <c r="D87" s="65"/>
      <c r="E87" s="52" t="s">
        <v>208</v>
      </c>
      <c r="F87" s="62"/>
      <c r="G87" s="110"/>
      <c r="H87" s="53"/>
      <c r="I87" s="54"/>
      <c r="J87" s="55"/>
      <c r="K87" s="56"/>
      <c r="L87" s="57"/>
      <c r="M87" s="54"/>
      <c r="N87" s="55"/>
      <c r="O87" s="173">
        <v>9</v>
      </c>
      <c r="P87" s="174">
        <v>9</v>
      </c>
      <c r="Q87" s="56"/>
      <c r="R87" s="57"/>
      <c r="S87" s="185">
        <f t="shared" si="3"/>
        <v>9</v>
      </c>
    </row>
    <row r="88" spans="2:19" ht="12.75">
      <c r="B88" s="1"/>
      <c r="C88" s="1"/>
      <c r="D88" s="1"/>
      <c r="E88" s="1"/>
      <c r="F88" s="1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2.75">
      <c r="B89" s="1"/>
      <c r="C89" s="1"/>
      <c r="D89" s="1"/>
      <c r="E89" s="1"/>
      <c r="F89" s="1" t="s">
        <v>23</v>
      </c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</sheetData>
  <sheetProtection/>
  <mergeCells count="112">
    <mergeCell ref="O5:P5"/>
    <mergeCell ref="M5:N5"/>
    <mergeCell ref="Q5:R5"/>
    <mergeCell ref="S5:S7"/>
    <mergeCell ref="B6:B7"/>
    <mergeCell ref="C6:C7"/>
    <mergeCell ref="D6:D7"/>
    <mergeCell ref="E6:E7"/>
    <mergeCell ref="F6:F7"/>
    <mergeCell ref="Q6:R6"/>
    <mergeCell ref="O21:P21"/>
    <mergeCell ref="Q21:R21"/>
    <mergeCell ref="B2:S2"/>
    <mergeCell ref="B5:F5"/>
    <mergeCell ref="G5:H5"/>
    <mergeCell ref="I5:J5"/>
    <mergeCell ref="K5:L5"/>
    <mergeCell ref="G6:H6"/>
    <mergeCell ref="O6:P6"/>
    <mergeCell ref="I6:J6"/>
    <mergeCell ref="K6:L6"/>
    <mergeCell ref="G20:H20"/>
    <mergeCell ref="I20:J20"/>
    <mergeCell ref="K20:L20"/>
    <mergeCell ref="M20:N20"/>
    <mergeCell ref="M6:N6"/>
    <mergeCell ref="B20:F20"/>
    <mergeCell ref="S20:S22"/>
    <mergeCell ref="I21:J21"/>
    <mergeCell ref="K21:L21"/>
    <mergeCell ref="Q20:R20"/>
    <mergeCell ref="O20:P20"/>
    <mergeCell ref="B21:B22"/>
    <mergeCell ref="C21:C22"/>
    <mergeCell ref="D21:D22"/>
    <mergeCell ref="E21:E22"/>
    <mergeCell ref="I37:J37"/>
    <mergeCell ref="K37:L37"/>
    <mergeCell ref="M37:N37"/>
    <mergeCell ref="K38:L38"/>
    <mergeCell ref="F21:F22"/>
    <mergeCell ref="G21:H21"/>
    <mergeCell ref="M38:N38"/>
    <mergeCell ref="F38:F39"/>
    <mergeCell ref="G38:H38"/>
    <mergeCell ref="I38:J38"/>
    <mergeCell ref="M21:N21"/>
    <mergeCell ref="G37:H37"/>
    <mergeCell ref="S37:S39"/>
    <mergeCell ref="M47:N47"/>
    <mergeCell ref="Q47:R47"/>
    <mergeCell ref="B37:F37"/>
    <mergeCell ref="S47:S49"/>
    <mergeCell ref="I47:J47"/>
    <mergeCell ref="D48:D49"/>
    <mergeCell ref="E48:E49"/>
    <mergeCell ref="F48:F49"/>
    <mergeCell ref="Q37:R37"/>
    <mergeCell ref="M48:N48"/>
    <mergeCell ref="Q48:R48"/>
    <mergeCell ref="M58:N58"/>
    <mergeCell ref="B48:B49"/>
    <mergeCell ref="C48:C49"/>
    <mergeCell ref="Q38:R38"/>
    <mergeCell ref="B38:B39"/>
    <mergeCell ref="C38:C39"/>
    <mergeCell ref="D38:D39"/>
    <mergeCell ref="E38:E39"/>
    <mergeCell ref="G48:H48"/>
    <mergeCell ref="K47:L47"/>
    <mergeCell ref="K73:L73"/>
    <mergeCell ref="O73:P73"/>
    <mergeCell ref="I48:J48"/>
    <mergeCell ref="B47:F47"/>
    <mergeCell ref="G47:H47"/>
    <mergeCell ref="B58:F58"/>
    <mergeCell ref="G58:H58"/>
    <mergeCell ref="K48:L48"/>
    <mergeCell ref="Q73:R73"/>
    <mergeCell ref="M73:N73"/>
    <mergeCell ref="I73:J73"/>
    <mergeCell ref="I58:J58"/>
    <mergeCell ref="K58:L58"/>
    <mergeCell ref="I59:J59"/>
    <mergeCell ref="K59:L59"/>
    <mergeCell ref="M59:N59"/>
    <mergeCell ref="C73:F73"/>
    <mergeCell ref="Q58:R58"/>
    <mergeCell ref="Q59:R59"/>
    <mergeCell ref="S73:S75"/>
    <mergeCell ref="C74:C75"/>
    <mergeCell ref="D74:F75"/>
    <mergeCell ref="G74:H74"/>
    <mergeCell ref="I74:J74"/>
    <mergeCell ref="K74:L74"/>
    <mergeCell ref="G73:H73"/>
    <mergeCell ref="M74:N74"/>
    <mergeCell ref="Q74:R74"/>
    <mergeCell ref="O74:P74"/>
    <mergeCell ref="S58:S60"/>
    <mergeCell ref="B59:B60"/>
    <mergeCell ref="C59:C60"/>
    <mergeCell ref="D59:D60"/>
    <mergeCell ref="E59:E60"/>
    <mergeCell ref="F59:F60"/>
    <mergeCell ref="G59:H59"/>
    <mergeCell ref="O37:P37"/>
    <mergeCell ref="O38:P38"/>
    <mergeCell ref="O47:P47"/>
    <mergeCell ref="O48:P48"/>
    <mergeCell ref="O58:P58"/>
    <mergeCell ref="O59:P59"/>
  </mergeCells>
  <printOptions/>
  <pageMargins left="0" right="0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46"/>
  <sheetViews>
    <sheetView zoomScalePageLayoutView="0" workbookViewId="0" topLeftCell="A136">
      <selection activeCell="A132" sqref="A132:D146"/>
    </sheetView>
  </sheetViews>
  <sheetFormatPr defaultColWidth="9.140625" defaultRowHeight="12.75"/>
  <sheetData>
    <row r="3" spans="1:4" ht="25.5">
      <c r="A3" s="66">
        <v>2</v>
      </c>
      <c r="B3" s="68" t="s">
        <v>45</v>
      </c>
      <c r="D3" s="68" t="s">
        <v>14</v>
      </c>
    </row>
    <row r="4" spans="1:4" ht="38.25">
      <c r="A4" s="66">
        <v>5</v>
      </c>
      <c r="B4" s="68" t="s">
        <v>47</v>
      </c>
      <c r="D4" s="68" t="s">
        <v>49</v>
      </c>
    </row>
    <row r="5" spans="1:4" ht="25.5">
      <c r="A5" s="66">
        <v>6</v>
      </c>
      <c r="B5" s="68" t="s">
        <v>50</v>
      </c>
      <c r="D5" s="68" t="s">
        <v>13</v>
      </c>
    </row>
    <row r="6" spans="1:4" ht="38.25">
      <c r="A6" s="66">
        <v>7</v>
      </c>
      <c r="B6" s="68" t="s">
        <v>51</v>
      </c>
      <c r="D6" s="68" t="s">
        <v>27</v>
      </c>
    </row>
    <row r="7" spans="1:4" ht="38.25">
      <c r="A7" s="66">
        <v>9</v>
      </c>
      <c r="B7" s="68" t="s">
        <v>52</v>
      </c>
      <c r="D7" s="68" t="s">
        <v>14</v>
      </c>
    </row>
    <row r="8" spans="1:4" ht="25.5">
      <c r="A8" s="66">
        <v>10</v>
      </c>
      <c r="B8" s="68" t="s">
        <v>53</v>
      </c>
      <c r="D8" s="68" t="s">
        <v>55</v>
      </c>
    </row>
    <row r="9" spans="1:4" ht="25.5">
      <c r="A9" s="66">
        <v>12</v>
      </c>
      <c r="B9" s="68" t="s">
        <v>56</v>
      </c>
      <c r="D9" s="68" t="s">
        <v>13</v>
      </c>
    </row>
    <row r="10" spans="1:4" ht="25.5">
      <c r="A10" s="66">
        <v>88</v>
      </c>
      <c r="B10" s="68" t="s">
        <v>57</v>
      </c>
      <c r="D10" s="68" t="s">
        <v>14</v>
      </c>
    </row>
    <row r="11" spans="1:4" ht="25.5">
      <c r="A11" s="66">
        <v>401</v>
      </c>
      <c r="B11" s="68" t="s">
        <v>59</v>
      </c>
      <c r="D11" s="68" t="s">
        <v>12</v>
      </c>
    </row>
    <row r="12" spans="1:4" ht="25.5">
      <c r="A12" s="66">
        <v>407</v>
      </c>
      <c r="B12" s="68" t="s">
        <v>20</v>
      </c>
      <c r="D12" s="68" t="s">
        <v>15</v>
      </c>
    </row>
    <row r="13" spans="1:4" ht="25.5">
      <c r="A13" s="66">
        <v>412</v>
      </c>
      <c r="B13" s="68" t="s">
        <v>42</v>
      </c>
      <c r="D13" s="68" t="s">
        <v>61</v>
      </c>
    </row>
    <row r="14" spans="1:4" ht="38.25">
      <c r="A14" s="66">
        <v>491</v>
      </c>
      <c r="B14" s="68" t="s">
        <v>37</v>
      </c>
      <c r="D14" s="68" t="s">
        <v>13</v>
      </c>
    </row>
    <row r="15" spans="1:4" ht="25.5">
      <c r="A15" s="66">
        <v>499</v>
      </c>
      <c r="B15" s="68" t="s">
        <v>25</v>
      </c>
      <c r="D15" s="68" t="s">
        <v>55</v>
      </c>
    </row>
    <row r="18" spans="1:4" ht="38.25">
      <c r="A18" s="71">
        <v>3</v>
      </c>
      <c r="B18" s="67" t="s">
        <v>63</v>
      </c>
      <c r="D18" s="67" t="s">
        <v>64</v>
      </c>
    </row>
    <row r="19" spans="1:4" ht="25.5">
      <c r="A19" s="71">
        <v>4</v>
      </c>
      <c r="B19" s="67" t="s">
        <v>65</v>
      </c>
      <c r="D19" s="67" t="s">
        <v>66</v>
      </c>
    </row>
    <row r="20" spans="1:4" ht="25.5">
      <c r="A20" s="71">
        <v>5</v>
      </c>
      <c r="B20" s="67" t="s">
        <v>67</v>
      </c>
      <c r="D20" s="67" t="s">
        <v>68</v>
      </c>
    </row>
    <row r="21" spans="1:4" ht="25.5">
      <c r="A21" s="71">
        <v>6</v>
      </c>
      <c r="B21" s="67" t="s">
        <v>69</v>
      </c>
      <c r="D21" s="67" t="s">
        <v>48</v>
      </c>
    </row>
    <row r="22" spans="1:4" ht="38.25">
      <c r="A22" s="71">
        <v>7</v>
      </c>
      <c r="B22" s="67" t="s">
        <v>70</v>
      </c>
      <c r="D22" s="67" t="s">
        <v>64</v>
      </c>
    </row>
    <row r="23" spans="1:4" ht="25.5">
      <c r="A23" s="71">
        <v>8</v>
      </c>
      <c r="B23" s="67" t="s">
        <v>38</v>
      </c>
      <c r="D23" s="67" t="s">
        <v>71</v>
      </c>
    </row>
    <row r="24" spans="1:4" ht="25.5">
      <c r="A24" s="71">
        <v>9</v>
      </c>
      <c r="B24" s="67" t="s">
        <v>72</v>
      </c>
      <c r="D24" s="67" t="s">
        <v>71</v>
      </c>
    </row>
    <row r="25" spans="1:4" ht="38.25">
      <c r="A25" s="71" t="s">
        <v>73</v>
      </c>
      <c r="B25" s="67" t="s">
        <v>74</v>
      </c>
      <c r="D25" s="67" t="s">
        <v>64</v>
      </c>
    </row>
    <row r="26" spans="1:4" ht="25.5">
      <c r="A26" s="71" t="s">
        <v>75</v>
      </c>
      <c r="B26" s="67" t="s">
        <v>76</v>
      </c>
      <c r="D26" s="67" t="s">
        <v>77</v>
      </c>
    </row>
    <row r="27" spans="1:4" ht="38.25">
      <c r="A27" s="71" t="s">
        <v>78</v>
      </c>
      <c r="B27" s="67" t="s">
        <v>79</v>
      </c>
      <c r="D27" s="67" t="s">
        <v>64</v>
      </c>
    </row>
    <row r="28" spans="1:4" ht="25.5">
      <c r="A28" s="71">
        <v>16</v>
      </c>
      <c r="B28" s="67" t="s">
        <v>80</v>
      </c>
      <c r="D28" s="67" t="s">
        <v>48</v>
      </c>
    </row>
    <row r="29" spans="1:4" ht="38.25">
      <c r="A29" s="71">
        <v>17</v>
      </c>
      <c r="B29" s="67" t="s">
        <v>81</v>
      </c>
      <c r="D29" s="67" t="s">
        <v>54</v>
      </c>
    </row>
    <row r="30" spans="1:4" ht="25.5">
      <c r="A30" s="71" t="s">
        <v>82</v>
      </c>
      <c r="B30" s="67" t="s">
        <v>83</v>
      </c>
      <c r="D30" s="67" t="s">
        <v>84</v>
      </c>
    </row>
    <row r="31" spans="1:4" ht="38.25">
      <c r="A31" s="71" t="s">
        <v>85</v>
      </c>
      <c r="B31" s="67" t="s">
        <v>86</v>
      </c>
      <c r="D31" s="67" t="s">
        <v>71</v>
      </c>
    </row>
    <row r="32" spans="1:4" ht="25.5">
      <c r="A32" s="71">
        <v>31</v>
      </c>
      <c r="B32" s="67" t="s">
        <v>87</v>
      </c>
      <c r="D32" s="67" t="s">
        <v>88</v>
      </c>
    </row>
    <row r="33" spans="1:4" ht="12.75">
      <c r="A33" s="71">
        <v>54</v>
      </c>
      <c r="B33" s="67" t="s">
        <v>89</v>
      </c>
      <c r="D33" s="67"/>
    </row>
    <row r="34" spans="1:4" ht="25.5">
      <c r="A34" s="71">
        <v>58</v>
      </c>
      <c r="B34" s="67" t="s">
        <v>90</v>
      </c>
      <c r="D34" s="67"/>
    </row>
    <row r="35" spans="1:4" ht="25.5">
      <c r="A35" s="71">
        <v>59</v>
      </c>
      <c r="B35" s="67" t="s">
        <v>91</v>
      </c>
      <c r="D35" s="67"/>
    </row>
    <row r="36" spans="1:4" ht="38.25">
      <c r="A36" s="71">
        <v>76</v>
      </c>
      <c r="B36" s="67" t="s">
        <v>92</v>
      </c>
      <c r="D36" s="67" t="s">
        <v>93</v>
      </c>
    </row>
    <row r="37" spans="1:4" ht="38.25">
      <c r="A37" s="71">
        <v>204</v>
      </c>
      <c r="B37" s="67" t="s">
        <v>28</v>
      </c>
      <c r="D37" s="67" t="s">
        <v>60</v>
      </c>
    </row>
    <row r="38" spans="1:4" ht="51">
      <c r="A38" s="71">
        <v>214</v>
      </c>
      <c r="B38" s="67" t="s">
        <v>26</v>
      </c>
      <c r="D38" s="67" t="s">
        <v>46</v>
      </c>
    </row>
    <row r="39" spans="1:4" ht="25.5">
      <c r="A39" s="71">
        <v>234</v>
      </c>
      <c r="B39" s="67" t="s">
        <v>32</v>
      </c>
      <c r="D39" s="67" t="s">
        <v>18</v>
      </c>
    </row>
    <row r="40" spans="1:4" ht="25.5">
      <c r="A40" s="71">
        <v>237</v>
      </c>
      <c r="B40" s="67" t="s">
        <v>95</v>
      </c>
      <c r="D40" s="67" t="s">
        <v>18</v>
      </c>
    </row>
    <row r="41" spans="1:4" ht="25.5">
      <c r="A41" s="71">
        <v>269</v>
      </c>
      <c r="B41" s="67" t="s">
        <v>44</v>
      </c>
      <c r="D41" s="67" t="s">
        <v>18</v>
      </c>
    </row>
    <row r="42" spans="1:4" ht="38.25">
      <c r="A42" s="71">
        <v>293</v>
      </c>
      <c r="B42" s="67" t="s">
        <v>96</v>
      </c>
      <c r="D42" s="67" t="s">
        <v>97</v>
      </c>
    </row>
    <row r="44" ht="12.75">
      <c r="A44" s="73" t="s">
        <v>98</v>
      </c>
    </row>
    <row r="46" ht="12.75">
      <c r="A46" s="72" t="s">
        <v>99</v>
      </c>
    </row>
    <row r="48" ht="12.75">
      <c r="A48" s="74" t="s">
        <v>100</v>
      </c>
    </row>
    <row r="50" spans="1:4" ht="12.75">
      <c r="A50" s="71" t="s">
        <v>101</v>
      </c>
      <c r="B50" s="71" t="s">
        <v>102</v>
      </c>
      <c r="D50" s="71" t="s">
        <v>103</v>
      </c>
    </row>
    <row r="51" spans="1:4" ht="38.25">
      <c r="A51" s="71">
        <v>1</v>
      </c>
      <c r="B51" s="67" t="s">
        <v>104</v>
      </c>
      <c r="D51" s="67" t="s">
        <v>105</v>
      </c>
    </row>
    <row r="52" spans="1:4" ht="38.25">
      <c r="A52" s="71">
        <v>2</v>
      </c>
      <c r="B52" s="67" t="s">
        <v>106</v>
      </c>
      <c r="D52" s="67" t="s">
        <v>71</v>
      </c>
    </row>
    <row r="53" spans="1:4" ht="25.5">
      <c r="A53" s="71">
        <v>3</v>
      </c>
      <c r="B53" s="67" t="s">
        <v>107</v>
      </c>
      <c r="D53" s="67"/>
    </row>
    <row r="54" spans="1:4" ht="38.25">
      <c r="A54" s="71">
        <v>4</v>
      </c>
      <c r="B54" s="67" t="s">
        <v>108</v>
      </c>
      <c r="D54" s="67" t="s">
        <v>109</v>
      </c>
    </row>
    <row r="55" spans="1:4" ht="25.5">
      <c r="A55" s="71">
        <v>6</v>
      </c>
      <c r="B55" s="67" t="s">
        <v>110</v>
      </c>
      <c r="D55" s="67" t="s">
        <v>48</v>
      </c>
    </row>
    <row r="56" spans="1:4" ht="38.25">
      <c r="A56" s="71">
        <v>8</v>
      </c>
      <c r="B56" s="67" t="s">
        <v>111</v>
      </c>
      <c r="D56" s="67" t="s">
        <v>93</v>
      </c>
    </row>
    <row r="57" spans="1:4" ht="38.25">
      <c r="A57" s="71">
        <v>9</v>
      </c>
      <c r="B57" s="67" t="s">
        <v>112</v>
      </c>
      <c r="D57" s="67" t="s">
        <v>113</v>
      </c>
    </row>
    <row r="58" spans="1:4" ht="38.25">
      <c r="A58" s="71">
        <v>11</v>
      </c>
      <c r="B58" s="67" t="s">
        <v>114</v>
      </c>
      <c r="D58" s="67" t="s">
        <v>93</v>
      </c>
    </row>
    <row r="59" spans="1:4" ht="38.25">
      <c r="A59" s="71">
        <v>12</v>
      </c>
      <c r="B59" s="67" t="s">
        <v>115</v>
      </c>
      <c r="D59" s="67" t="s">
        <v>58</v>
      </c>
    </row>
    <row r="60" spans="1:4" ht="25.5">
      <c r="A60" s="71">
        <v>70</v>
      </c>
      <c r="B60" s="67" t="s">
        <v>116</v>
      </c>
      <c r="D60" s="67"/>
    </row>
    <row r="61" spans="1:4" ht="25.5">
      <c r="A61" s="71">
        <v>303</v>
      </c>
      <c r="B61" s="67" t="s">
        <v>31</v>
      </c>
      <c r="D61" s="67" t="s">
        <v>62</v>
      </c>
    </row>
    <row r="62" spans="1:4" ht="25.5">
      <c r="A62" s="71">
        <v>336</v>
      </c>
      <c r="B62" s="67" t="s">
        <v>117</v>
      </c>
      <c r="D62" s="67" t="s">
        <v>18</v>
      </c>
    </row>
    <row r="63" spans="1:4" ht="38.25">
      <c r="A63" s="71" t="s">
        <v>118</v>
      </c>
      <c r="B63" s="67" t="s">
        <v>33</v>
      </c>
      <c r="D63" s="67" t="s">
        <v>62</v>
      </c>
    </row>
    <row r="65" ht="12.75">
      <c r="A65" s="73" t="s">
        <v>119</v>
      </c>
    </row>
    <row r="67" ht="12.75">
      <c r="A67" s="72" t="s">
        <v>99</v>
      </c>
    </row>
    <row r="69" ht="12.75">
      <c r="A69" s="74" t="s">
        <v>120</v>
      </c>
    </row>
    <row r="71" spans="1:4" ht="12.75">
      <c r="A71" s="71" t="s">
        <v>101</v>
      </c>
      <c r="B71" s="71" t="s">
        <v>102</v>
      </c>
      <c r="D71" s="71" t="s">
        <v>103</v>
      </c>
    </row>
    <row r="72" spans="1:4" ht="25.5">
      <c r="A72" s="71">
        <v>2</v>
      </c>
      <c r="B72" s="67" t="s">
        <v>121</v>
      </c>
      <c r="D72" s="67"/>
    </row>
    <row r="73" spans="1:4" ht="38.25">
      <c r="A73" s="71">
        <v>3</v>
      </c>
      <c r="B73" s="67" t="s">
        <v>122</v>
      </c>
      <c r="D73" s="67" t="s">
        <v>93</v>
      </c>
    </row>
    <row r="74" spans="1:4" ht="38.25">
      <c r="A74" s="71">
        <v>4</v>
      </c>
      <c r="B74" s="67" t="s">
        <v>123</v>
      </c>
      <c r="D74" s="67" t="s">
        <v>109</v>
      </c>
    </row>
    <row r="75" spans="1:4" ht="25.5">
      <c r="A75" s="71">
        <v>5</v>
      </c>
      <c r="B75" s="67" t="s">
        <v>124</v>
      </c>
      <c r="D75" s="67" t="s">
        <v>125</v>
      </c>
    </row>
    <row r="76" spans="1:4" ht="25.5">
      <c r="A76" s="71">
        <v>6</v>
      </c>
      <c r="B76" s="67" t="s">
        <v>126</v>
      </c>
      <c r="D76" s="67" t="s">
        <v>109</v>
      </c>
    </row>
    <row r="77" spans="1:4" ht="38.25">
      <c r="A77" s="71">
        <v>7</v>
      </c>
      <c r="B77" s="67" t="s">
        <v>127</v>
      </c>
      <c r="D77" s="67" t="s">
        <v>93</v>
      </c>
    </row>
    <row r="78" spans="1:4" ht="25.5">
      <c r="A78" s="71">
        <v>9</v>
      </c>
      <c r="B78" s="67" t="s">
        <v>128</v>
      </c>
      <c r="D78" s="67" t="s">
        <v>71</v>
      </c>
    </row>
    <row r="79" spans="1:4" ht="25.5">
      <c r="A79" s="71">
        <v>11</v>
      </c>
      <c r="B79" s="67" t="s">
        <v>129</v>
      </c>
      <c r="D79" s="67" t="s">
        <v>71</v>
      </c>
    </row>
    <row r="80" spans="1:4" ht="38.25">
      <c r="A80" s="71">
        <v>14</v>
      </c>
      <c r="B80" s="67" t="s">
        <v>130</v>
      </c>
      <c r="D80" s="67" t="s">
        <v>93</v>
      </c>
    </row>
    <row r="81" spans="1:4" ht="38.25">
      <c r="A81" s="71">
        <v>15</v>
      </c>
      <c r="B81" s="67" t="s">
        <v>131</v>
      </c>
      <c r="D81" s="67" t="s">
        <v>93</v>
      </c>
    </row>
    <row r="82" spans="1:4" ht="38.25">
      <c r="A82" s="71">
        <v>17</v>
      </c>
      <c r="B82" s="67" t="s">
        <v>132</v>
      </c>
      <c r="D82" s="67" t="s">
        <v>133</v>
      </c>
    </row>
    <row r="83" spans="1:4" ht="25.5">
      <c r="A83" s="71" t="s">
        <v>134</v>
      </c>
      <c r="B83" s="67" t="s">
        <v>135</v>
      </c>
      <c r="D83" s="67" t="s">
        <v>136</v>
      </c>
    </row>
    <row r="84" spans="1:4" ht="25.5">
      <c r="A84" s="71">
        <v>28</v>
      </c>
      <c r="B84" s="67" t="s">
        <v>137</v>
      </c>
      <c r="D84" s="67" t="s">
        <v>136</v>
      </c>
    </row>
    <row r="88" spans="1:4" ht="38.25">
      <c r="A88" s="71">
        <v>1</v>
      </c>
      <c r="B88" s="67" t="s">
        <v>104</v>
      </c>
      <c r="D88" s="67" t="s">
        <v>105</v>
      </c>
    </row>
    <row r="89" spans="1:4" ht="38.25">
      <c r="A89" s="71">
        <v>2</v>
      </c>
      <c r="B89" s="67" t="s">
        <v>106</v>
      </c>
      <c r="D89" s="67" t="s">
        <v>71</v>
      </c>
    </row>
    <row r="90" spans="1:4" ht="25.5">
      <c r="A90" s="71">
        <v>3</v>
      </c>
      <c r="B90" s="67" t="s">
        <v>107</v>
      </c>
      <c r="D90" s="67"/>
    </row>
    <row r="91" spans="1:4" ht="38.25">
      <c r="A91" s="71">
        <v>4</v>
      </c>
      <c r="B91" s="67" t="s">
        <v>108</v>
      </c>
      <c r="D91" s="67" t="s">
        <v>109</v>
      </c>
    </row>
    <row r="92" spans="1:4" ht="25.5">
      <c r="A92" s="71">
        <v>6</v>
      </c>
      <c r="B92" s="67" t="s">
        <v>110</v>
      </c>
      <c r="D92" s="67" t="s">
        <v>48</v>
      </c>
    </row>
    <row r="93" spans="1:4" ht="38.25">
      <c r="A93" s="71">
        <v>8</v>
      </c>
      <c r="B93" s="67" t="s">
        <v>111</v>
      </c>
      <c r="D93" s="67" t="s">
        <v>93</v>
      </c>
    </row>
    <row r="94" spans="1:4" ht="38.25">
      <c r="A94" s="71">
        <v>9</v>
      </c>
      <c r="B94" s="67" t="s">
        <v>112</v>
      </c>
      <c r="D94" s="67" t="s">
        <v>113</v>
      </c>
    </row>
    <row r="95" spans="1:4" ht="38.25">
      <c r="A95" s="71">
        <v>11</v>
      </c>
      <c r="B95" s="67" t="s">
        <v>114</v>
      </c>
      <c r="D95" s="67" t="s">
        <v>93</v>
      </c>
    </row>
    <row r="96" spans="1:4" ht="38.25">
      <c r="A96" s="71">
        <v>12</v>
      </c>
      <c r="B96" s="67" t="s">
        <v>115</v>
      </c>
      <c r="D96" s="67" t="s">
        <v>58</v>
      </c>
    </row>
    <row r="97" spans="1:4" ht="25.5">
      <c r="A97" s="71">
        <v>70</v>
      </c>
      <c r="B97" s="67" t="s">
        <v>116</v>
      </c>
      <c r="D97" s="67"/>
    </row>
    <row r="98" spans="1:4" ht="25.5">
      <c r="A98" s="71">
        <v>303</v>
      </c>
      <c r="B98" s="67" t="s">
        <v>31</v>
      </c>
      <c r="D98" s="67" t="s">
        <v>62</v>
      </c>
    </row>
    <row r="99" spans="1:4" ht="25.5">
      <c r="A99" s="71">
        <v>336</v>
      </c>
      <c r="B99" s="67" t="s">
        <v>117</v>
      </c>
      <c r="D99" s="67" t="s">
        <v>18</v>
      </c>
    </row>
    <row r="100" spans="1:4" ht="38.25">
      <c r="A100" s="71" t="s">
        <v>118</v>
      </c>
      <c r="B100" s="67" t="s">
        <v>33</v>
      </c>
      <c r="D100" s="67" t="s">
        <v>62</v>
      </c>
    </row>
    <row r="104" spans="1:4" ht="25.5">
      <c r="A104" s="71">
        <v>2</v>
      </c>
      <c r="B104" s="67" t="s">
        <v>121</v>
      </c>
      <c r="D104" s="67"/>
    </row>
    <row r="105" spans="1:4" ht="38.25">
      <c r="A105" s="71">
        <v>3</v>
      </c>
      <c r="B105" s="67" t="s">
        <v>122</v>
      </c>
      <c r="D105" s="67" t="s">
        <v>93</v>
      </c>
    </row>
    <row r="106" spans="1:4" ht="38.25">
      <c r="A106" s="71">
        <v>4</v>
      </c>
      <c r="B106" s="67" t="s">
        <v>123</v>
      </c>
      <c r="D106" s="67" t="s">
        <v>109</v>
      </c>
    </row>
    <row r="107" spans="1:4" ht="25.5">
      <c r="A107" s="71">
        <v>5</v>
      </c>
      <c r="B107" s="67" t="s">
        <v>124</v>
      </c>
      <c r="D107" s="67" t="s">
        <v>125</v>
      </c>
    </row>
    <row r="108" spans="1:4" ht="25.5">
      <c r="A108" s="71">
        <v>6</v>
      </c>
      <c r="B108" s="67" t="s">
        <v>126</v>
      </c>
      <c r="D108" s="67" t="s">
        <v>109</v>
      </c>
    </row>
    <row r="109" spans="1:4" ht="38.25">
      <c r="A109" s="71">
        <v>7</v>
      </c>
      <c r="B109" s="67" t="s">
        <v>127</v>
      </c>
      <c r="D109" s="67" t="s">
        <v>93</v>
      </c>
    </row>
    <row r="110" spans="1:4" ht="25.5">
      <c r="A110" s="71">
        <v>9</v>
      </c>
      <c r="B110" s="67" t="s">
        <v>128</v>
      </c>
      <c r="D110" s="67" t="s">
        <v>71</v>
      </c>
    </row>
    <row r="111" spans="1:4" ht="25.5">
      <c r="A111" s="71">
        <v>11</v>
      </c>
      <c r="B111" s="67" t="s">
        <v>129</v>
      </c>
      <c r="D111" s="67" t="s">
        <v>71</v>
      </c>
    </row>
    <row r="112" spans="1:4" ht="38.25">
      <c r="A112" s="71">
        <v>14</v>
      </c>
      <c r="B112" s="67" t="s">
        <v>130</v>
      </c>
      <c r="D112" s="67" t="s">
        <v>93</v>
      </c>
    </row>
    <row r="113" spans="1:4" ht="38.25">
      <c r="A113" s="71">
        <v>15</v>
      </c>
      <c r="B113" s="67" t="s">
        <v>131</v>
      </c>
      <c r="D113" s="67" t="s">
        <v>93</v>
      </c>
    </row>
    <row r="114" spans="1:4" ht="38.25">
      <c r="A114" s="71">
        <v>17</v>
      </c>
      <c r="B114" s="67" t="s">
        <v>132</v>
      </c>
      <c r="D114" s="67" t="s">
        <v>133</v>
      </c>
    </row>
    <row r="115" spans="1:4" ht="25.5">
      <c r="A115" s="71" t="s">
        <v>134</v>
      </c>
      <c r="B115" s="67" t="s">
        <v>135</v>
      </c>
      <c r="D115" s="67" t="s">
        <v>136</v>
      </c>
    </row>
    <row r="116" spans="1:4" ht="25.5">
      <c r="A116" s="71">
        <v>28</v>
      </c>
      <c r="B116" s="67" t="s">
        <v>137</v>
      </c>
      <c r="D116" s="67" t="s">
        <v>136</v>
      </c>
    </row>
    <row r="120" spans="1:4" ht="25.5">
      <c r="A120" s="71">
        <v>1</v>
      </c>
      <c r="B120" s="67" t="s">
        <v>138</v>
      </c>
      <c r="D120" s="67"/>
    </row>
    <row r="121" spans="1:4" ht="38.25">
      <c r="A121" s="71">
        <v>2</v>
      </c>
      <c r="B121" s="67" t="s">
        <v>139</v>
      </c>
      <c r="D121" s="67"/>
    </row>
    <row r="122" spans="1:4" ht="25.5">
      <c r="A122" s="71">
        <v>4</v>
      </c>
      <c r="B122" s="67" t="s">
        <v>43</v>
      </c>
      <c r="D122" s="67"/>
    </row>
    <row r="123" spans="1:4" ht="38.25">
      <c r="A123" s="71">
        <v>6</v>
      </c>
      <c r="B123" s="67" t="s">
        <v>140</v>
      </c>
      <c r="D123" s="67" t="s">
        <v>93</v>
      </c>
    </row>
    <row r="124" spans="1:4" ht="38.25">
      <c r="A124" s="71">
        <v>8</v>
      </c>
      <c r="B124" s="67" t="s">
        <v>141</v>
      </c>
      <c r="D124" s="67" t="s">
        <v>142</v>
      </c>
    </row>
    <row r="125" spans="1:4" ht="25.5">
      <c r="A125" s="71">
        <v>23</v>
      </c>
      <c r="B125" s="67" t="s">
        <v>143</v>
      </c>
      <c r="D125" s="67" t="s">
        <v>60</v>
      </c>
    </row>
    <row r="126" spans="1:4" ht="25.5">
      <c r="A126" s="71">
        <v>31</v>
      </c>
      <c r="B126" s="67" t="s">
        <v>144</v>
      </c>
      <c r="D126" s="67" t="s">
        <v>88</v>
      </c>
    </row>
    <row r="127" spans="1:4" ht="38.25">
      <c r="A127" s="71">
        <v>42</v>
      </c>
      <c r="B127" s="67" t="s">
        <v>40</v>
      </c>
      <c r="D127" s="67" t="s">
        <v>145</v>
      </c>
    </row>
    <row r="128" spans="1:4" ht="25.5">
      <c r="A128" s="71">
        <v>55</v>
      </c>
      <c r="B128" s="67" t="s">
        <v>146</v>
      </c>
      <c r="D128" s="67" t="s">
        <v>46</v>
      </c>
    </row>
    <row r="132" spans="1:4" ht="38.25">
      <c r="A132" s="71">
        <v>9</v>
      </c>
      <c r="B132" s="67" t="s">
        <v>34</v>
      </c>
      <c r="C132" s="67" t="s">
        <v>147</v>
      </c>
      <c r="D132" s="67" t="s">
        <v>46</v>
      </c>
    </row>
    <row r="133" spans="1:4" ht="25.5">
      <c r="A133" s="71">
        <v>22</v>
      </c>
      <c r="B133" s="67" t="s">
        <v>30</v>
      </c>
      <c r="C133" s="67" t="s">
        <v>147</v>
      </c>
      <c r="D133" s="67" t="s">
        <v>97</v>
      </c>
    </row>
    <row r="134" spans="1:4" ht="25.5">
      <c r="A134" s="71">
        <v>23</v>
      </c>
      <c r="B134" s="67" t="s">
        <v>35</v>
      </c>
      <c r="C134" s="67" t="s">
        <v>148</v>
      </c>
      <c r="D134" s="67" t="s">
        <v>60</v>
      </c>
    </row>
    <row r="135" spans="1:4" ht="38.25">
      <c r="A135" s="71">
        <v>103</v>
      </c>
      <c r="B135" s="67" t="s">
        <v>39</v>
      </c>
      <c r="C135" s="67" t="s">
        <v>147</v>
      </c>
      <c r="D135" s="67" t="s">
        <v>142</v>
      </c>
    </row>
    <row r="136" spans="1:4" ht="25.5">
      <c r="A136" s="71">
        <v>110</v>
      </c>
      <c r="B136" s="67" t="s">
        <v>17</v>
      </c>
      <c r="C136" s="67" t="s">
        <v>149</v>
      </c>
      <c r="D136" s="67" t="s">
        <v>46</v>
      </c>
    </row>
    <row r="137" spans="1:4" ht="38.25">
      <c r="A137" s="71">
        <v>134</v>
      </c>
      <c r="B137" s="67" t="s">
        <v>150</v>
      </c>
      <c r="C137" s="67" t="s">
        <v>152</v>
      </c>
      <c r="D137" s="67" t="s">
        <v>151</v>
      </c>
    </row>
    <row r="138" spans="1:4" ht="25.5">
      <c r="A138" s="71">
        <v>139</v>
      </c>
      <c r="B138" s="67" t="s">
        <v>153</v>
      </c>
      <c r="C138" s="67" t="s">
        <v>154</v>
      </c>
      <c r="D138" s="67" t="s">
        <v>136</v>
      </c>
    </row>
    <row r="139" spans="1:4" ht="38.25">
      <c r="A139" s="71">
        <v>150</v>
      </c>
      <c r="B139" s="67" t="s">
        <v>155</v>
      </c>
      <c r="C139" s="67"/>
      <c r="D139" s="67" t="s">
        <v>156</v>
      </c>
    </row>
    <row r="140" spans="1:4" ht="25.5">
      <c r="A140" s="71">
        <v>155</v>
      </c>
      <c r="B140" s="67" t="s">
        <v>29</v>
      </c>
      <c r="C140" s="67" t="s">
        <v>149</v>
      </c>
      <c r="D140" s="67" t="s">
        <v>46</v>
      </c>
    </row>
    <row r="141" spans="1:4" ht="38.25">
      <c r="A141" s="71">
        <v>171</v>
      </c>
      <c r="B141" s="67" t="s">
        <v>157</v>
      </c>
      <c r="C141" s="67"/>
      <c r="D141" s="67" t="s">
        <v>151</v>
      </c>
    </row>
    <row r="142" spans="1:4" ht="38.25">
      <c r="A142" s="71">
        <v>172</v>
      </c>
      <c r="B142" s="67" t="s">
        <v>158</v>
      </c>
      <c r="C142" s="67"/>
      <c r="D142" s="67" t="s">
        <v>151</v>
      </c>
    </row>
    <row r="143" spans="1:4" ht="38.25">
      <c r="A143" s="71">
        <v>181</v>
      </c>
      <c r="B143" s="67" t="s">
        <v>159</v>
      </c>
      <c r="C143" s="67" t="s">
        <v>147</v>
      </c>
      <c r="D143" s="67" t="s">
        <v>46</v>
      </c>
    </row>
    <row r="144" spans="1:4" ht="25.5">
      <c r="A144" s="71">
        <v>199</v>
      </c>
      <c r="B144" s="67" t="s">
        <v>19</v>
      </c>
      <c r="C144" s="67" t="s">
        <v>147</v>
      </c>
      <c r="D144" s="67" t="s">
        <v>18</v>
      </c>
    </row>
    <row r="145" spans="1:4" ht="38.25">
      <c r="A145" s="71">
        <v>21</v>
      </c>
      <c r="B145" s="67" t="s">
        <v>160</v>
      </c>
      <c r="C145" s="67" t="s">
        <v>162</v>
      </c>
      <c r="D145" s="67" t="s">
        <v>161</v>
      </c>
    </row>
    <row r="146" spans="1:4" ht="38.25">
      <c r="A146" s="71">
        <v>321</v>
      </c>
      <c r="B146" s="67" t="s">
        <v>41</v>
      </c>
      <c r="C146" s="67" t="s">
        <v>163</v>
      </c>
      <c r="D146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Ramūnas Vaitkūnas</dc:creator>
  <cp:keywords/>
  <dc:description/>
  <cp:lastModifiedBy>Ramūnas Vaitkūnas</cp:lastModifiedBy>
  <cp:lastPrinted>2016-08-12T10:57:00Z</cp:lastPrinted>
  <dcterms:created xsi:type="dcterms:W3CDTF">2012-08-16T19:37:50Z</dcterms:created>
  <dcterms:modified xsi:type="dcterms:W3CDTF">2016-08-12T10:58:24Z</dcterms:modified>
  <cp:category/>
  <cp:version/>
  <cp:contentType/>
  <cp:contentStatus/>
</cp:coreProperties>
</file>