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jus\09-15 Braliuku musis\Varzybu dokumentai\Street\"/>
    </mc:Choice>
  </mc:AlternateContent>
  <xr:revisionPtr revIDLastSave="0" documentId="8_{34C6A9EA-1DC8-4F9F-B9D2-35AB85616B8C}" xr6:coauthVersionLast="36" xr6:coauthVersionMax="36" xr10:uidLastSave="{00000000-0000-0000-0000-000000000000}"/>
  <bookViews>
    <workbookView xWindow="0" yWindow="0" windowWidth="20490" windowHeight="7545" activeTab="1" xr2:uid="{E3C50C60-4A10-4F7B-BC42-51D74B047635}"/>
  </bookViews>
  <sheets>
    <sheet name="TOP 16" sheetId="1" r:id="rId1"/>
    <sheet name="Overall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2" l="1"/>
  <c r="G43" i="2" s="1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C33" i="1"/>
  <c r="B33" i="1"/>
  <c r="C32" i="1"/>
  <c r="B32" i="1"/>
  <c r="C29" i="1"/>
  <c r="B29" i="1"/>
  <c r="C28" i="1"/>
  <c r="B28" i="1"/>
  <c r="C25" i="1"/>
  <c r="B25" i="1"/>
  <c r="C24" i="1"/>
  <c r="B24" i="1"/>
  <c r="C21" i="1"/>
  <c r="B21" i="1"/>
  <c r="C20" i="1"/>
  <c r="B20" i="1"/>
  <c r="C17" i="1"/>
  <c r="B17" i="1"/>
  <c r="C16" i="1"/>
  <c r="B16" i="1"/>
  <c r="C13" i="1"/>
  <c r="B13" i="1"/>
  <c r="C12" i="1"/>
  <c r="B12" i="1"/>
  <c r="C9" i="1"/>
  <c r="B9" i="1"/>
  <c r="C8" i="1"/>
  <c r="B8" i="1"/>
  <c r="C5" i="1"/>
  <c r="B5" i="1"/>
  <c r="C4" i="1"/>
  <c r="B4" i="1"/>
</calcChain>
</file>

<file path=xl/sharedStrings.xml><?xml version="1.0" encoding="utf-8"?>
<sst xmlns="http://schemas.openxmlformats.org/spreadsheetml/2006/main" count="108" uniqueCount="58">
  <si>
    <t>2018 m. LIETUVOS DRIFTO STREET V etapas</t>
  </si>
  <si>
    <t>TOP 16</t>
  </si>
  <si>
    <t>1 pair</t>
  </si>
  <si>
    <t>No</t>
  </si>
  <si>
    <t>TOP 8</t>
  </si>
  <si>
    <t>Domantas Baltrušaitis</t>
  </si>
  <si>
    <t>2 pair</t>
  </si>
  <si>
    <t xml:space="preserve">Raimondas Žemaitaitis </t>
  </si>
  <si>
    <t>TOP 4</t>
  </si>
  <si>
    <t>3 pair</t>
  </si>
  <si>
    <t>Oskaras Juodis</t>
  </si>
  <si>
    <t>1st/2nd</t>
  </si>
  <si>
    <t>Stasys Šliumpa</t>
  </si>
  <si>
    <t>4 pair</t>
  </si>
  <si>
    <t>Karolis Kolosovas</t>
  </si>
  <si>
    <t>5 pair</t>
  </si>
  <si>
    <t>3rd/4th</t>
  </si>
  <si>
    <t>Simonas Vilčinskas</t>
  </si>
  <si>
    <t>6 pair</t>
  </si>
  <si>
    <t>Vitalijus Ūselis</t>
  </si>
  <si>
    <t>7 pair</t>
  </si>
  <si>
    <t>Final standing</t>
  </si>
  <si>
    <t>1st</t>
  </si>
  <si>
    <t>8 pair</t>
  </si>
  <si>
    <t>Rytis Bužavas</t>
  </si>
  <si>
    <t>2nd</t>
  </si>
  <si>
    <t>3rd</t>
  </si>
  <si>
    <t>4th</t>
  </si>
  <si>
    <t>2018 m. LIETUVOS DRIFTO STREET V etapo rezultatai 2018-09-17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</si>
  <si>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</si>
  <si>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</si>
  <si>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</si>
  <si>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</si>
  <si>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</si>
  <si>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</si>
  <si>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</si>
  <si>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5-8</t>
  </si>
  <si>
    <t>Tadas Gvozdas</t>
  </si>
  <si>
    <t>9-16</t>
  </si>
  <si>
    <t>Aurimas Kontenis</t>
  </si>
  <si>
    <t>Paulius Voverys</t>
  </si>
  <si>
    <t>Salvijus Budrys</t>
  </si>
  <si>
    <t>Arūnas Paulavičius</t>
  </si>
  <si>
    <t>Natas Čižikovas</t>
  </si>
  <si>
    <t>Laurynas Stonkus</t>
  </si>
  <si>
    <t>Lukas Banevičius</t>
  </si>
  <si>
    <t>Andrius Špakis</t>
  </si>
  <si>
    <t>17-32</t>
  </si>
  <si>
    <t>Vaidas Šmoilovas</t>
  </si>
  <si>
    <t>Imantas Majauskas</t>
  </si>
  <si>
    <t>Stanislovas Kristutis</t>
  </si>
  <si>
    <t>Tomas Duoplys</t>
  </si>
  <si>
    <t>Arvistas Keras</t>
  </si>
  <si>
    <t>Edvinas Šulskus</t>
  </si>
  <si>
    <t>Lukas Žvinys</t>
  </si>
  <si>
    <t>Laimis Sadeckas</t>
  </si>
  <si>
    <t>Rokas Vitkevičius</t>
  </si>
  <si>
    <t>VšĮ Opijus 2018-09-17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</si>
</sst>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1" fillId="0" borderId="0" xfId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2" xfId="1" applyBorder="1" applyProtection="1"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vertical="center"/>
    </xf>
    <xf numFmtId="0" fontId="1" fillId="0" borderId="5" xfId="1" applyBorder="1" applyProtection="1"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Border="1" applyProtection="1">
      <protection locked="0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8" xfId="1" applyBorder="1" applyProtection="1"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0" xfId="1" applyAlignment="1">
      <alignment horizontal="right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49" fontId="1" fillId="0" borderId="10" xfId="1" applyNumberFormat="1" applyBorder="1" applyAlignment="1" applyProtection="1">
      <alignment horizontal="center"/>
      <protection locked="0"/>
    </xf>
    <xf numFmtId="0" fontId="1" fillId="0" borderId="7" xfId="1" applyFont="1" applyBorder="1" applyProtection="1">
      <protection locked="0"/>
    </xf>
    <xf numFmtId="49" fontId="1" fillId="0" borderId="11" xfId="1" applyNumberFormat="1" applyBorder="1" applyAlignment="1" applyProtection="1">
      <alignment horizont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1" fontId="8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center" vertical="center"/>
    </xf>
    <xf numFmtId="0" fontId="7" fillId="0" borderId="8" xfId="2" applyNumberFormat="1" applyFont="1" applyBorder="1" applyAlignment="1">
      <alignment horizontal="center" vertical="center" wrapText="1"/>
    </xf>
    <xf numFmtId="49" fontId="7" fillId="0" borderId="0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 xr:uid="{F62EE2FF-3024-498F-A25F-364CE5B0C48E}"/>
    <cellStyle name="Normal 3" xfId="1" xr:uid="{3B549108-DF7B-4050-BB8E-C13513600A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22161</xdr:colOff>
      <xdr:row>6</xdr:row>
      <xdr:rowOff>47762</xdr:rowOff>
    </xdr:from>
    <xdr:to>
      <xdr:col>3</xdr:col>
      <xdr:colOff>599883</xdr:colOff>
      <xdr:row>8</xdr:row>
      <xdr:rowOff>130185</xdr:rowOff>
    </xdr:to>
    <xdr:pic>
      <xdr:nvPicPr>
        <xdr:cNvPr id="2" name="Graphic 1" descr="Line Arrow: Straight">
          <a:extLst>
            <a:ext uri="{FF2B5EF4-FFF2-40B4-BE49-F238E27FC236}">
              <a16:creationId xmlns:a16="http://schemas.microsoft.com/office/drawing/2014/main" id="{7F0543B1-CA1C-4587-9781-645F8F83F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98661" y="1447937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3</xdr:row>
      <xdr:rowOff>123826</xdr:rowOff>
    </xdr:from>
    <xdr:to>
      <xdr:col>4</xdr:col>
      <xdr:colOff>0</xdr:colOff>
      <xdr:row>5</xdr:row>
      <xdr:rowOff>238126</xdr:rowOff>
    </xdr:to>
    <xdr:pic>
      <xdr:nvPicPr>
        <xdr:cNvPr id="3" name="Graphic 2" descr="Line Arrow: Straight">
          <a:extLst>
            <a:ext uri="{FF2B5EF4-FFF2-40B4-BE49-F238E27FC236}">
              <a16:creationId xmlns:a16="http://schemas.microsoft.com/office/drawing/2014/main" id="{887D1A84-E732-4EF8-8944-7A7881CAF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7810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</xdr:row>
      <xdr:rowOff>85726</xdr:rowOff>
    </xdr:from>
    <xdr:to>
      <xdr:col>4</xdr:col>
      <xdr:colOff>0</xdr:colOff>
      <xdr:row>13</xdr:row>
      <xdr:rowOff>200026</xdr:rowOff>
    </xdr:to>
    <xdr:pic>
      <xdr:nvPicPr>
        <xdr:cNvPr id="4" name="Graphic 3" descr="Line Arrow: Straight">
          <a:extLst>
            <a:ext uri="{FF2B5EF4-FFF2-40B4-BE49-F238E27FC236}">
              <a16:creationId xmlns:a16="http://schemas.microsoft.com/office/drawing/2014/main" id="{0F38135B-3E07-4314-BCC6-4809D200A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27241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19</xdr:row>
      <xdr:rowOff>152401</xdr:rowOff>
    </xdr:from>
    <xdr:to>
      <xdr:col>4</xdr:col>
      <xdr:colOff>9525</xdr:colOff>
      <xdr:row>22</xdr:row>
      <xdr:rowOff>19050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9B501330-50D2-4AB9-9076-ADA43EC8D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5" y="4772026"/>
          <a:ext cx="609600" cy="6095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27</xdr:row>
      <xdr:rowOff>104776</xdr:rowOff>
    </xdr:from>
    <xdr:to>
      <xdr:col>4</xdr:col>
      <xdr:colOff>9526</xdr:colOff>
      <xdr:row>29</xdr:row>
      <xdr:rowOff>219076</xdr:rowOff>
    </xdr:to>
    <xdr:pic>
      <xdr:nvPicPr>
        <xdr:cNvPr id="6" name="Graphic 5" descr="Line Arrow: Straight">
          <a:extLst>
            <a:ext uri="{FF2B5EF4-FFF2-40B4-BE49-F238E27FC236}">
              <a16:creationId xmlns:a16="http://schemas.microsoft.com/office/drawing/2014/main" id="{5400D623-0CA9-4BF0-BBA5-6F354E673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6" y="670560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22</xdr:row>
      <xdr:rowOff>180975</xdr:rowOff>
    </xdr:from>
    <xdr:to>
      <xdr:col>7</xdr:col>
      <xdr:colOff>0</xdr:colOff>
      <xdr:row>25</xdr:row>
      <xdr:rowOff>47626</xdr:rowOff>
    </xdr:to>
    <xdr:pic>
      <xdr:nvPicPr>
        <xdr:cNvPr id="7" name="Graphic 6" descr="Line Arrow: Straight">
          <a:extLst>
            <a:ext uri="{FF2B5EF4-FFF2-40B4-BE49-F238E27FC236}">
              <a16:creationId xmlns:a16="http://schemas.microsoft.com/office/drawing/2014/main" id="{EF4F4826-F0EF-43FF-82DF-471BF82F6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5543550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6</xdr:row>
      <xdr:rowOff>180974</xdr:rowOff>
    </xdr:from>
    <xdr:to>
      <xdr:col>7</xdr:col>
      <xdr:colOff>0</xdr:colOff>
      <xdr:row>9</xdr:row>
      <xdr:rowOff>47625</xdr:rowOff>
    </xdr:to>
    <xdr:pic>
      <xdr:nvPicPr>
        <xdr:cNvPr id="8" name="Graphic 7" descr="Line Arrow: Straight">
          <a:extLst>
            <a:ext uri="{FF2B5EF4-FFF2-40B4-BE49-F238E27FC236}">
              <a16:creationId xmlns:a16="http://schemas.microsoft.com/office/drawing/2014/main" id="{F5F5F868-6D16-4C39-80CB-BBAD9D2C0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1581149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561974</xdr:colOff>
      <xdr:row>10</xdr:row>
      <xdr:rowOff>228600</xdr:rowOff>
    </xdr:from>
    <xdr:to>
      <xdr:col>10</xdr:col>
      <xdr:colOff>2381</xdr:colOff>
      <xdr:row>13</xdr:row>
      <xdr:rowOff>95251</xdr:rowOff>
    </xdr:to>
    <xdr:pic>
      <xdr:nvPicPr>
        <xdr:cNvPr id="9" name="Graphic 8" descr="Line Arrow: Straight">
          <a:extLst>
            <a:ext uri="{FF2B5EF4-FFF2-40B4-BE49-F238E27FC236}">
              <a16:creationId xmlns:a16="http://schemas.microsoft.com/office/drawing/2014/main" id="{CED7D9D6-4FBC-40A6-B81E-906DDB474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8020049" y="2619375"/>
          <a:ext cx="611982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38100</xdr:rowOff>
    </xdr:from>
    <xdr:to>
      <xdr:col>3</xdr:col>
      <xdr:colOff>577722</xdr:colOff>
      <xdr:row>16</xdr:row>
      <xdr:rowOff>120523</xdr:rowOff>
    </xdr:to>
    <xdr:pic>
      <xdr:nvPicPr>
        <xdr:cNvPr id="10" name="Graphic 9" descr="Line Arrow: Straight">
          <a:extLst>
            <a:ext uri="{FF2B5EF4-FFF2-40B4-BE49-F238E27FC236}">
              <a16:creationId xmlns:a16="http://schemas.microsoft.com/office/drawing/2014/main" id="{1378DA91-8FF8-4045-91A9-8837D6861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76500" y="341947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22</xdr:row>
      <xdr:rowOff>19050</xdr:rowOff>
    </xdr:from>
    <xdr:to>
      <xdr:col>3</xdr:col>
      <xdr:colOff>606297</xdr:colOff>
      <xdr:row>24</xdr:row>
      <xdr:rowOff>101473</xdr:rowOff>
    </xdr:to>
    <xdr:pic>
      <xdr:nvPicPr>
        <xdr:cNvPr id="11" name="Graphic 10" descr="Line Arrow: Straight">
          <a:extLst>
            <a:ext uri="{FF2B5EF4-FFF2-40B4-BE49-F238E27FC236}">
              <a16:creationId xmlns:a16="http://schemas.microsoft.com/office/drawing/2014/main" id="{2A9E3AA0-CC48-4D7F-8A4B-4815B89F9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505075" y="538162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30</xdr:row>
      <xdr:rowOff>57151</xdr:rowOff>
    </xdr:from>
    <xdr:to>
      <xdr:col>3</xdr:col>
      <xdr:colOff>587247</xdr:colOff>
      <xdr:row>32</xdr:row>
      <xdr:rowOff>139574</xdr:rowOff>
    </xdr:to>
    <xdr:pic>
      <xdr:nvPicPr>
        <xdr:cNvPr id="12" name="Graphic 11" descr="Line Arrow: Straight">
          <a:extLst>
            <a:ext uri="{FF2B5EF4-FFF2-40B4-BE49-F238E27FC236}">
              <a16:creationId xmlns:a16="http://schemas.microsoft.com/office/drawing/2014/main" id="{DFEE5366-5237-4822-801D-CDA3FABA9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86025" y="7400926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26</xdr:row>
      <xdr:rowOff>228599</xdr:rowOff>
    </xdr:from>
    <xdr:to>
      <xdr:col>6</xdr:col>
      <xdr:colOff>577722</xdr:colOff>
      <xdr:row>29</xdr:row>
      <xdr:rowOff>63372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317B8100-2AC2-48AD-BDF1-A420B380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48275" y="6581774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606297</xdr:colOff>
      <xdr:row>13</xdr:row>
      <xdr:rowOff>110997</xdr:rowOff>
    </xdr:to>
    <xdr:pic>
      <xdr:nvPicPr>
        <xdr:cNvPr id="14" name="Graphic 13" descr="Line Arrow: Straight">
          <a:extLst>
            <a:ext uri="{FF2B5EF4-FFF2-40B4-BE49-F238E27FC236}">
              <a16:creationId xmlns:a16="http://schemas.microsoft.com/office/drawing/2014/main" id="{4C1C4D6A-13E3-4496-9493-C1DC97F8C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76850" y="2667000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8</xdr:col>
      <xdr:colOff>517651</xdr:colOff>
      <xdr:row>14</xdr:row>
      <xdr:rowOff>216587</xdr:rowOff>
    </xdr:from>
    <xdr:to>
      <xdr:col>10</xdr:col>
      <xdr:colOff>84190</xdr:colOff>
      <xdr:row>25</xdr:row>
      <xdr:rowOff>21919</xdr:rowOff>
    </xdr:to>
    <xdr:pic>
      <xdr:nvPicPr>
        <xdr:cNvPr id="15" name="Graphic 14" descr="Line Arrow: Straight">
          <a:extLst>
            <a:ext uri="{FF2B5EF4-FFF2-40B4-BE49-F238E27FC236}">
              <a16:creationId xmlns:a16="http://schemas.microsoft.com/office/drawing/2014/main" id="{C47D18CB-86BB-4036-AA01-94A9E9708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208572">
          <a:off x="7103855" y="4517458"/>
          <a:ext cx="2529482" cy="690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u%20lenteles%20Str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/>
      <sheetData sheetId="1"/>
      <sheetData sheetId="2"/>
      <sheetData sheetId="3"/>
      <sheetData sheetId="4">
        <row r="4">
          <cell r="B4">
            <v>49</v>
          </cell>
          <cell r="C4" t="str">
            <v>Domantas Baltrušaitis</v>
          </cell>
        </row>
        <row r="5">
          <cell r="B5">
            <v>39</v>
          </cell>
          <cell r="C5" t="str">
            <v>Simonas Vilčinskas</v>
          </cell>
        </row>
        <row r="6">
          <cell r="B6">
            <v>51</v>
          </cell>
          <cell r="C6" t="str">
            <v>Tadas Gvozdas</v>
          </cell>
        </row>
        <row r="7">
          <cell r="B7">
            <v>53</v>
          </cell>
          <cell r="C7" t="str">
            <v>Aurimas Kontenis</v>
          </cell>
        </row>
        <row r="8">
          <cell r="B8">
            <v>38</v>
          </cell>
          <cell r="C8" t="str">
            <v>Oskaras Juodis</v>
          </cell>
        </row>
        <row r="9">
          <cell r="B9">
            <v>40</v>
          </cell>
          <cell r="C9" t="str">
            <v>Rytis Bužavas</v>
          </cell>
        </row>
        <row r="10">
          <cell r="B10">
            <v>47</v>
          </cell>
          <cell r="C10" t="str">
            <v>Paulius Voverys</v>
          </cell>
        </row>
        <row r="11">
          <cell r="B11">
            <v>36</v>
          </cell>
          <cell r="C11" t="str">
            <v>Salvijus Budrys</v>
          </cell>
        </row>
        <row r="12">
          <cell r="B12">
            <v>35</v>
          </cell>
          <cell r="C12" t="str">
            <v xml:space="preserve">Raimondas Žemaitaitis </v>
          </cell>
        </row>
        <row r="13">
          <cell r="B13">
            <v>50</v>
          </cell>
          <cell r="C13" t="str">
            <v>Karolis Kolosovas</v>
          </cell>
        </row>
        <row r="14">
          <cell r="B14">
            <v>42</v>
          </cell>
          <cell r="C14" t="str">
            <v>Arūnas Paulavičius</v>
          </cell>
        </row>
        <row r="15">
          <cell r="B15">
            <v>37</v>
          </cell>
          <cell r="C15" t="str">
            <v>Natas Čižikovas</v>
          </cell>
        </row>
        <row r="16">
          <cell r="B16">
            <v>60</v>
          </cell>
          <cell r="C16" t="str">
            <v>Stasys Šliumpa</v>
          </cell>
        </row>
        <row r="17">
          <cell r="B17">
            <v>55</v>
          </cell>
          <cell r="C17" t="str">
            <v>Vitalijus Ūselis</v>
          </cell>
        </row>
        <row r="18">
          <cell r="B18">
            <v>44</v>
          </cell>
          <cell r="C18" t="str">
            <v>Laurynas Stonkus</v>
          </cell>
        </row>
        <row r="19">
          <cell r="B19">
            <v>54</v>
          </cell>
          <cell r="C19" t="str">
            <v>Lukas Banevičius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ECFEE-1D90-4947-8230-911E259C96A1}">
  <sheetPr>
    <pageSetUpPr fitToPage="1"/>
  </sheetPr>
  <dimension ref="A1:M33"/>
  <sheetViews>
    <sheetView topLeftCell="A16" zoomScale="80" zoomScaleNormal="80" workbookViewId="0">
      <selection activeCell="K33" sqref="K33"/>
    </sheetView>
  </sheetViews>
  <sheetFormatPr defaultRowHeight="15" x14ac:dyDescent="0.25"/>
  <cols>
    <col min="1" max="1" width="4.7109375" style="3" customWidth="1"/>
    <col min="2" max="2" width="25.7109375" style="2" customWidth="1"/>
    <col min="3" max="3" width="6.7109375" style="5" customWidth="1"/>
    <col min="4" max="4" width="9.140625" style="2"/>
    <col min="5" max="5" width="25.7109375" style="2" customWidth="1"/>
    <col min="6" max="6" width="6.7109375" style="5" customWidth="1"/>
    <col min="7" max="7" width="9.140625" style="2"/>
    <col min="8" max="8" width="25.7109375" style="2" customWidth="1"/>
    <col min="9" max="9" width="6.7109375" style="5" customWidth="1"/>
    <col min="10" max="10" width="9.140625" style="2"/>
    <col min="11" max="11" width="25.7109375" style="2" customWidth="1"/>
    <col min="12" max="12" width="6.7109375" style="5" customWidth="1"/>
    <col min="13" max="16384" width="9.140625" style="2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4" t="s">
        <v>1</v>
      </c>
    </row>
    <row r="3" spans="1:12" ht="15.75" thickBot="1" x14ac:dyDescent="0.3">
      <c r="B3" s="6" t="s">
        <v>2</v>
      </c>
      <c r="C3" s="5" t="s">
        <v>3</v>
      </c>
    </row>
    <row r="4" spans="1:12" ht="20.100000000000001" customHeight="1" thickBot="1" x14ac:dyDescent="0.3">
      <c r="A4" s="7">
        <v>1</v>
      </c>
      <c r="B4" s="8" t="str">
        <f>'[1]Qualification overall - insert'!C4</f>
        <v>Domantas Baltrušaitis</v>
      </c>
      <c r="C4" s="9">
        <f>'[1]Qualification overall - insert'!B4</f>
        <v>49</v>
      </c>
      <c r="E4" s="10" t="s">
        <v>4</v>
      </c>
      <c r="F4" s="10"/>
    </row>
    <row r="5" spans="1:12" ht="20.100000000000001" customHeight="1" thickBot="1" x14ac:dyDescent="0.3">
      <c r="A5" s="11">
        <v>16</v>
      </c>
      <c r="B5" s="12" t="str">
        <f>'[1]Qualification overall - insert'!C19</f>
        <v>Lukas Banevičius</v>
      </c>
      <c r="C5" s="13">
        <f>'[1]Qualification overall - insert'!B19</f>
        <v>54</v>
      </c>
      <c r="F5" s="5" t="s">
        <v>3</v>
      </c>
    </row>
    <row r="6" spans="1:12" ht="20.100000000000001" customHeight="1" thickBot="1" x14ac:dyDescent="0.3">
      <c r="E6" s="14" t="s">
        <v>5</v>
      </c>
      <c r="F6" s="13">
        <v>49</v>
      </c>
    </row>
    <row r="7" spans="1:12" ht="20.100000000000001" customHeight="1" thickBot="1" x14ac:dyDescent="0.3">
      <c r="B7" s="6" t="s">
        <v>6</v>
      </c>
      <c r="E7" s="14" t="s">
        <v>7</v>
      </c>
      <c r="F7" s="13">
        <v>35</v>
      </c>
    </row>
    <row r="8" spans="1:12" ht="20.100000000000001" customHeight="1" thickBot="1" x14ac:dyDescent="0.3">
      <c r="A8" s="11">
        <v>8</v>
      </c>
      <c r="B8" s="12" t="str">
        <f>'[1]Qualification overall - insert'!C11</f>
        <v>Salvijus Budrys</v>
      </c>
      <c r="C8" s="13">
        <f>'[1]Qualification overall - insert'!B11</f>
        <v>36</v>
      </c>
      <c r="H8" s="10" t="s">
        <v>8</v>
      </c>
      <c r="I8" s="10"/>
    </row>
    <row r="9" spans="1:12" ht="20.100000000000001" customHeight="1" thickBot="1" x14ac:dyDescent="0.3">
      <c r="A9" s="11">
        <v>9</v>
      </c>
      <c r="B9" s="12" t="str">
        <f>'[1]Qualification overall - insert'!C12</f>
        <v xml:space="preserve">Raimondas Žemaitaitis </v>
      </c>
      <c r="C9" s="13">
        <f>'[1]Qualification overall - insert'!B12</f>
        <v>35</v>
      </c>
      <c r="I9" s="5" t="s">
        <v>3</v>
      </c>
    </row>
    <row r="10" spans="1:12" ht="20.100000000000001" customHeight="1" thickBot="1" x14ac:dyDescent="0.3">
      <c r="B10" s="15"/>
      <c r="C10" s="16"/>
      <c r="H10" s="14" t="s">
        <v>5</v>
      </c>
      <c r="I10" s="13">
        <v>49</v>
      </c>
    </row>
    <row r="11" spans="1:12" ht="20.100000000000001" customHeight="1" thickBot="1" x14ac:dyDescent="0.3">
      <c r="B11" s="6" t="s">
        <v>9</v>
      </c>
      <c r="H11" s="14" t="s">
        <v>10</v>
      </c>
      <c r="I11" s="13">
        <v>38</v>
      </c>
    </row>
    <row r="12" spans="1:12" ht="20.100000000000001" customHeight="1" thickBot="1" x14ac:dyDescent="0.3">
      <c r="A12" s="11">
        <v>4</v>
      </c>
      <c r="B12" s="12" t="str">
        <f>'[1]Qualification overall - insert'!C7</f>
        <v>Aurimas Kontenis</v>
      </c>
      <c r="C12" s="13">
        <f>'[1]Qualification overall - insert'!B7</f>
        <v>53</v>
      </c>
      <c r="K12" s="17"/>
      <c r="L12" s="17"/>
    </row>
    <row r="13" spans="1:12" ht="20.100000000000001" customHeight="1" thickBot="1" x14ac:dyDescent="0.3">
      <c r="A13" s="11">
        <v>13</v>
      </c>
      <c r="B13" s="12" t="str">
        <f>'[1]Qualification overall - insert'!C16</f>
        <v>Stasys Šliumpa</v>
      </c>
      <c r="C13" s="13">
        <f>'[1]Qualification overall - insert'!B16</f>
        <v>60</v>
      </c>
      <c r="K13" s="18" t="s">
        <v>11</v>
      </c>
      <c r="L13" s="5" t="s">
        <v>3</v>
      </c>
    </row>
    <row r="14" spans="1:12" ht="20.100000000000001" customHeight="1" thickBot="1" x14ac:dyDescent="0.3">
      <c r="B14" s="15"/>
      <c r="C14" s="16"/>
      <c r="E14" s="14" t="s">
        <v>12</v>
      </c>
      <c r="F14" s="13">
        <v>60</v>
      </c>
      <c r="K14" s="14" t="s">
        <v>5</v>
      </c>
      <c r="L14" s="13">
        <v>49</v>
      </c>
    </row>
    <row r="15" spans="1:12" ht="20.100000000000001" customHeight="1" thickBot="1" x14ac:dyDescent="0.3">
      <c r="B15" s="6" t="s">
        <v>13</v>
      </c>
      <c r="E15" s="14" t="s">
        <v>10</v>
      </c>
      <c r="F15" s="13">
        <v>38</v>
      </c>
      <c r="K15" s="14" t="s">
        <v>14</v>
      </c>
      <c r="L15" s="13">
        <v>50</v>
      </c>
    </row>
    <row r="16" spans="1:12" ht="20.100000000000001" customHeight="1" thickBot="1" x14ac:dyDescent="0.3">
      <c r="A16" s="11">
        <v>5</v>
      </c>
      <c r="B16" s="12" t="str">
        <f>'[1]Qualification overall - insert'!C8</f>
        <v>Oskaras Juodis</v>
      </c>
      <c r="C16" s="13">
        <f>'[1]Qualification overall - insert'!B8</f>
        <v>38</v>
      </c>
    </row>
    <row r="17" spans="1:13" ht="20.100000000000001" customHeight="1" thickBot="1" x14ac:dyDescent="0.3">
      <c r="A17" s="11">
        <v>12</v>
      </c>
      <c r="B17" s="12" t="str">
        <f>'[1]Qualification overall - insert'!C15</f>
        <v>Natas Čižikovas</v>
      </c>
      <c r="C17" s="13">
        <f>'[1]Qualification overall - insert'!B15</f>
        <v>37</v>
      </c>
    </row>
    <row r="18" spans="1:13" ht="20.100000000000001" customHeight="1" x14ac:dyDescent="0.25">
      <c r="B18" s="15"/>
      <c r="C18" s="16"/>
    </row>
    <row r="19" spans="1:13" ht="20.100000000000001" customHeight="1" thickBot="1" x14ac:dyDescent="0.3">
      <c r="B19" s="6" t="s">
        <v>15</v>
      </c>
    </row>
    <row r="20" spans="1:13" ht="20.100000000000001" customHeight="1" thickBot="1" x14ac:dyDescent="0.3">
      <c r="A20" s="11">
        <v>2</v>
      </c>
      <c r="B20" s="12" t="str">
        <f>'[1]Qualification overall - insert'!C5</f>
        <v>Simonas Vilčinskas</v>
      </c>
      <c r="C20" s="13">
        <f>'[1]Qualification overall - insert'!B5</f>
        <v>39</v>
      </c>
      <c r="K20" s="10"/>
      <c r="L20" s="10"/>
    </row>
    <row r="21" spans="1:13" ht="20.100000000000001" customHeight="1" thickBot="1" x14ac:dyDescent="0.3">
      <c r="A21" s="11">
        <v>15</v>
      </c>
      <c r="B21" s="12" t="str">
        <f>'[1]Qualification overall - insert'!C18</f>
        <v>Laurynas Stonkus</v>
      </c>
      <c r="C21" s="13">
        <f>'[1]Qualification overall - insert'!B18</f>
        <v>44</v>
      </c>
      <c r="K21" s="18" t="s">
        <v>16</v>
      </c>
      <c r="L21" s="5" t="s">
        <v>3</v>
      </c>
    </row>
    <row r="22" spans="1:13" ht="20.100000000000001" customHeight="1" thickBot="1" x14ac:dyDescent="0.3">
      <c r="B22" s="15"/>
      <c r="C22" s="16"/>
      <c r="E22" s="14" t="s">
        <v>17</v>
      </c>
      <c r="F22" s="13">
        <v>39</v>
      </c>
      <c r="K22" s="14" t="s">
        <v>10</v>
      </c>
      <c r="L22" s="13">
        <v>38</v>
      </c>
    </row>
    <row r="23" spans="1:13" ht="20.100000000000001" customHeight="1" thickBot="1" x14ac:dyDescent="0.3">
      <c r="B23" s="6" t="s">
        <v>18</v>
      </c>
      <c r="E23" s="14" t="s">
        <v>14</v>
      </c>
      <c r="F23" s="13">
        <v>50</v>
      </c>
      <c r="K23" s="19" t="s">
        <v>19</v>
      </c>
      <c r="L23" s="20">
        <v>55</v>
      </c>
    </row>
    <row r="24" spans="1:13" ht="20.100000000000001" customHeight="1" thickBot="1" x14ac:dyDescent="0.3">
      <c r="A24" s="11">
        <v>7</v>
      </c>
      <c r="B24" s="12" t="str">
        <f>'[1]Qualification overall - insert'!C10</f>
        <v>Paulius Voverys</v>
      </c>
      <c r="C24" s="13">
        <f>'[1]Qualification overall - insert'!B10</f>
        <v>47</v>
      </c>
    </row>
    <row r="25" spans="1:13" ht="20.100000000000001" customHeight="1" thickBot="1" x14ac:dyDescent="0.3">
      <c r="A25" s="11">
        <v>10</v>
      </c>
      <c r="B25" s="12" t="str">
        <f>'[1]Qualification overall - insert'!C13</f>
        <v>Karolis Kolosovas</v>
      </c>
      <c r="C25" s="13">
        <f>'[1]Qualification overall - insert'!B13</f>
        <v>50</v>
      </c>
    </row>
    <row r="26" spans="1:13" ht="20.100000000000001" customHeight="1" thickBot="1" x14ac:dyDescent="0.3">
      <c r="B26" s="15"/>
      <c r="C26" s="16"/>
      <c r="H26" s="14" t="s">
        <v>14</v>
      </c>
      <c r="I26" s="13">
        <v>50</v>
      </c>
    </row>
    <row r="27" spans="1:13" ht="20.100000000000001" customHeight="1" thickBot="1" x14ac:dyDescent="0.3">
      <c r="B27" s="6" t="s">
        <v>20</v>
      </c>
      <c r="H27" s="19" t="s">
        <v>19</v>
      </c>
      <c r="I27" s="20">
        <v>55</v>
      </c>
    </row>
    <row r="28" spans="1:13" ht="20.100000000000001" customHeight="1" thickBot="1" x14ac:dyDescent="0.3">
      <c r="A28" s="11">
        <v>3</v>
      </c>
      <c r="B28" s="12" t="str">
        <f>'[1]Qualification overall - insert'!C6</f>
        <v>Tadas Gvozdas</v>
      </c>
      <c r="C28" s="13">
        <f>'[1]Qualification overall - insert'!B6</f>
        <v>51</v>
      </c>
      <c r="K28" s="18"/>
    </row>
    <row r="29" spans="1:13" ht="20.100000000000001" customHeight="1" thickBot="1" x14ac:dyDescent="0.3">
      <c r="A29" s="11">
        <v>14</v>
      </c>
      <c r="B29" s="12" t="str">
        <f>'[1]Qualification overall - insert'!C17</f>
        <v>Vitalijus Ūselis</v>
      </c>
      <c r="C29" s="13">
        <f>'[1]Qualification overall - insert'!B17</f>
        <v>55</v>
      </c>
      <c r="K29" s="18" t="s">
        <v>21</v>
      </c>
      <c r="L29" s="16" t="s">
        <v>3</v>
      </c>
      <c r="M29" s="15"/>
    </row>
    <row r="30" spans="1:13" ht="20.100000000000001" customHeight="1" thickBot="1" x14ac:dyDescent="0.3">
      <c r="B30" s="15"/>
      <c r="C30" s="16"/>
      <c r="E30" s="19" t="s">
        <v>19</v>
      </c>
      <c r="F30" s="20">
        <v>55</v>
      </c>
      <c r="G30" s="21"/>
      <c r="J30" s="22" t="s">
        <v>22</v>
      </c>
      <c r="K30" s="14" t="s">
        <v>5</v>
      </c>
      <c r="L30" s="13">
        <v>49</v>
      </c>
      <c r="M30" s="15"/>
    </row>
    <row r="31" spans="1:13" ht="20.100000000000001" customHeight="1" thickBot="1" x14ac:dyDescent="0.3">
      <c r="B31" s="6" t="s">
        <v>23</v>
      </c>
      <c r="E31" s="14" t="s">
        <v>24</v>
      </c>
      <c r="F31" s="13">
        <v>40</v>
      </c>
      <c r="G31" s="21"/>
      <c r="J31" s="23" t="s">
        <v>25</v>
      </c>
      <c r="K31" s="14" t="s">
        <v>14</v>
      </c>
      <c r="L31" s="13">
        <v>50</v>
      </c>
      <c r="M31" s="15"/>
    </row>
    <row r="32" spans="1:13" ht="20.100000000000001" customHeight="1" thickBot="1" x14ac:dyDescent="0.3">
      <c r="A32" s="11">
        <v>6</v>
      </c>
      <c r="B32" s="12" t="str">
        <f>'[1]Qualification overall - insert'!C9</f>
        <v>Rytis Bužavas</v>
      </c>
      <c r="C32" s="13">
        <f>'[1]Qualification overall - insert'!B9</f>
        <v>40</v>
      </c>
      <c r="J32" s="24" t="s">
        <v>26</v>
      </c>
      <c r="K32" s="25" t="s">
        <v>10</v>
      </c>
      <c r="L32" s="13">
        <v>38</v>
      </c>
      <c r="M32" s="15"/>
    </row>
    <row r="33" spans="1:12" ht="20.100000000000001" customHeight="1" thickBot="1" x14ac:dyDescent="0.3">
      <c r="A33" s="11">
        <v>11</v>
      </c>
      <c r="B33" s="12" t="str">
        <f>'[1]Qualification overall - insert'!C14</f>
        <v>Arūnas Paulavičius</v>
      </c>
      <c r="C33" s="13">
        <f>'[1]Qualification overall - insert'!B14</f>
        <v>42</v>
      </c>
      <c r="J33" s="26" t="s">
        <v>27</v>
      </c>
      <c r="K33" s="19" t="s">
        <v>19</v>
      </c>
      <c r="L33" s="20">
        <v>55</v>
      </c>
    </row>
  </sheetData>
  <sheetProtection sheet="1" objects="1" scenarios="1" selectLockedCells="1"/>
  <mergeCells count="4">
    <mergeCell ref="A1:L1"/>
    <mergeCell ref="E4:F4"/>
    <mergeCell ref="H8:I8"/>
    <mergeCell ref="K20:L20"/>
  </mergeCells>
  <pageMargins left="0.25" right="0.25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F1BF4-00E9-4FF6-A654-658F38FBEE69}">
  <dimension ref="A1:G45"/>
  <sheetViews>
    <sheetView tabSelected="1" workbookViewId="0">
      <selection activeCell="E44" sqref="E44:G44"/>
    </sheetView>
  </sheetViews>
  <sheetFormatPr defaultRowHeight="15" x14ac:dyDescent="0.25"/>
  <cols>
    <col min="2" max="2" width="25.7109375" customWidth="1"/>
    <col min="3" max="5" width="15.28515625" customWidth="1"/>
    <col min="6" max="7" width="9.140625" customWidth="1"/>
  </cols>
  <sheetData>
    <row r="1" spans="1:7" ht="18.75" x14ac:dyDescent="0.25">
      <c r="A1" s="27" t="s">
        <v>28</v>
      </c>
      <c r="B1" s="27"/>
      <c r="C1" s="27"/>
      <c r="D1" s="27"/>
      <c r="E1" s="27"/>
      <c r="F1" s="27"/>
      <c r="G1" s="27"/>
    </row>
    <row r="2" spans="1:7" ht="16.5" thickBot="1" x14ac:dyDescent="0.3">
      <c r="A2" s="28"/>
      <c r="B2" s="28"/>
      <c r="C2" s="29"/>
      <c r="D2" s="29"/>
      <c r="E2" s="30"/>
      <c r="F2" s="29"/>
      <c r="G2" s="29"/>
    </row>
    <row r="3" spans="1:7" ht="32.25" thickBot="1" x14ac:dyDescent="0.3">
      <c r="A3" s="31" t="s">
        <v>29</v>
      </c>
      <c r="B3" s="31" t="s">
        <v>30</v>
      </c>
      <c r="C3" s="32" t="s">
        <v>31</v>
      </c>
      <c r="D3" s="32" t="s">
        <v>32</v>
      </c>
      <c r="E3" s="33" t="s">
        <v>33</v>
      </c>
      <c r="F3" s="32" t="s">
        <v>34</v>
      </c>
      <c r="G3" s="32" t="s">
        <v>35</v>
      </c>
    </row>
    <row r="4" spans="1:7" ht="16.5" thickBot="1" x14ac:dyDescent="0.3">
      <c r="A4" s="34">
        <v>1</v>
      </c>
      <c r="B4" s="35" t="s">
        <v>5</v>
      </c>
      <c r="C4" s="36">
        <v>78</v>
      </c>
      <c r="D4" s="37">
        <f>C4*0.1</f>
        <v>7.8000000000000007</v>
      </c>
      <c r="E4" s="38">
        <v>1</v>
      </c>
      <c r="F4" s="39">
        <v>100</v>
      </c>
      <c r="G4" s="40">
        <f>D4+F4</f>
        <v>107.8</v>
      </c>
    </row>
    <row r="5" spans="1:7" ht="16.5" thickBot="1" x14ac:dyDescent="0.3">
      <c r="A5" s="34">
        <v>2</v>
      </c>
      <c r="B5" s="35" t="s">
        <v>14</v>
      </c>
      <c r="C5" s="36">
        <v>78</v>
      </c>
      <c r="D5" s="37">
        <f t="shared" ref="D5:D43" si="0">C5*0.1</f>
        <v>7.8000000000000007</v>
      </c>
      <c r="E5" s="38">
        <v>2</v>
      </c>
      <c r="F5" s="39">
        <v>88</v>
      </c>
      <c r="G5" s="40">
        <f t="shared" ref="G5:G43" si="1">D5+F5</f>
        <v>95.8</v>
      </c>
    </row>
    <row r="6" spans="1:7" ht="16.5" thickBot="1" x14ac:dyDescent="0.3">
      <c r="A6" s="34">
        <v>3</v>
      </c>
      <c r="B6" s="35" t="s">
        <v>10</v>
      </c>
      <c r="C6" s="36">
        <v>77</v>
      </c>
      <c r="D6" s="37">
        <f t="shared" si="0"/>
        <v>7.7</v>
      </c>
      <c r="E6" s="41">
        <v>3</v>
      </c>
      <c r="F6" s="39">
        <v>78</v>
      </c>
      <c r="G6" s="40">
        <f t="shared" si="1"/>
        <v>85.7</v>
      </c>
    </row>
    <row r="7" spans="1:7" ht="16.5" thickBot="1" x14ac:dyDescent="0.3">
      <c r="A7" s="34">
        <v>4</v>
      </c>
      <c r="B7" s="35" t="s">
        <v>19</v>
      </c>
      <c r="C7" s="36">
        <v>76</v>
      </c>
      <c r="D7" s="37">
        <f t="shared" si="0"/>
        <v>7.6000000000000005</v>
      </c>
      <c r="E7" s="41">
        <v>4</v>
      </c>
      <c r="F7" s="39">
        <v>69</v>
      </c>
      <c r="G7" s="40">
        <f t="shared" si="1"/>
        <v>76.599999999999994</v>
      </c>
    </row>
    <row r="8" spans="1:7" ht="16.5" thickBot="1" x14ac:dyDescent="0.3">
      <c r="A8" s="34">
        <v>5</v>
      </c>
      <c r="B8" s="35" t="s">
        <v>17</v>
      </c>
      <c r="C8" s="36">
        <v>75</v>
      </c>
      <c r="D8" s="37">
        <f t="shared" si="0"/>
        <v>7.5</v>
      </c>
      <c r="E8" s="38" t="s">
        <v>36</v>
      </c>
      <c r="F8" s="39">
        <v>60</v>
      </c>
      <c r="G8" s="40">
        <f t="shared" si="1"/>
        <v>67.5</v>
      </c>
    </row>
    <row r="9" spans="1:7" ht="16.5" thickBot="1" x14ac:dyDescent="0.3">
      <c r="A9" s="34">
        <v>6</v>
      </c>
      <c r="B9" s="35" t="s">
        <v>24</v>
      </c>
      <c r="C9" s="36">
        <v>72</v>
      </c>
      <c r="D9" s="37">
        <f t="shared" si="0"/>
        <v>7.2</v>
      </c>
      <c r="E9" s="38" t="s">
        <v>36</v>
      </c>
      <c r="F9" s="39">
        <v>60</v>
      </c>
      <c r="G9" s="40">
        <f t="shared" si="1"/>
        <v>67.2</v>
      </c>
    </row>
    <row r="10" spans="1:7" ht="16.5" thickBot="1" x14ac:dyDescent="0.3">
      <c r="A10" s="34">
        <v>7</v>
      </c>
      <c r="B10" s="35" t="s">
        <v>7</v>
      </c>
      <c r="C10" s="36">
        <v>69</v>
      </c>
      <c r="D10" s="37">
        <f t="shared" si="0"/>
        <v>6.9</v>
      </c>
      <c r="E10" s="38" t="s">
        <v>36</v>
      </c>
      <c r="F10" s="39">
        <v>60</v>
      </c>
      <c r="G10" s="40">
        <f t="shared" si="1"/>
        <v>66.900000000000006</v>
      </c>
    </row>
    <row r="11" spans="1:7" ht="16.5" thickBot="1" x14ac:dyDescent="0.3">
      <c r="A11" s="34">
        <v>8</v>
      </c>
      <c r="B11" s="35" t="s">
        <v>12</v>
      </c>
      <c r="C11" s="36">
        <v>68</v>
      </c>
      <c r="D11" s="37">
        <f t="shared" si="0"/>
        <v>6.8000000000000007</v>
      </c>
      <c r="E11" s="38" t="s">
        <v>36</v>
      </c>
      <c r="F11" s="39">
        <v>60</v>
      </c>
      <c r="G11" s="40">
        <f t="shared" si="1"/>
        <v>66.8</v>
      </c>
    </row>
    <row r="12" spans="1:7" ht="16.5" thickBot="1" x14ac:dyDescent="0.3">
      <c r="A12" s="34">
        <v>9</v>
      </c>
      <c r="B12" s="35" t="s">
        <v>37</v>
      </c>
      <c r="C12" s="36">
        <v>68</v>
      </c>
      <c r="D12" s="37">
        <f t="shared" si="0"/>
        <v>6.8000000000000007</v>
      </c>
      <c r="E12" s="38" t="s">
        <v>38</v>
      </c>
      <c r="F12" s="39">
        <v>50</v>
      </c>
      <c r="G12" s="40">
        <f t="shared" si="1"/>
        <v>56.8</v>
      </c>
    </row>
    <row r="13" spans="1:7" ht="16.5" thickBot="1" x14ac:dyDescent="0.3">
      <c r="A13" s="34">
        <v>10</v>
      </c>
      <c r="B13" s="35" t="s">
        <v>39</v>
      </c>
      <c r="C13" s="36">
        <v>64</v>
      </c>
      <c r="D13" s="37">
        <f t="shared" si="0"/>
        <v>6.4</v>
      </c>
      <c r="E13" s="38" t="s">
        <v>38</v>
      </c>
      <c r="F13" s="39">
        <v>50</v>
      </c>
      <c r="G13" s="40">
        <f t="shared" si="1"/>
        <v>56.4</v>
      </c>
    </row>
    <row r="14" spans="1:7" ht="16.5" thickBot="1" x14ac:dyDescent="0.3">
      <c r="A14" s="34">
        <v>11</v>
      </c>
      <c r="B14" s="35" t="s">
        <v>40</v>
      </c>
      <c r="C14" s="36">
        <v>64</v>
      </c>
      <c r="D14" s="37">
        <f t="shared" si="0"/>
        <v>6.4</v>
      </c>
      <c r="E14" s="38" t="s">
        <v>38</v>
      </c>
      <c r="F14" s="39">
        <v>50</v>
      </c>
      <c r="G14" s="40">
        <f t="shared" si="1"/>
        <v>56.4</v>
      </c>
    </row>
    <row r="15" spans="1:7" ht="16.5" thickBot="1" x14ac:dyDescent="0.3">
      <c r="A15" s="34">
        <v>12</v>
      </c>
      <c r="B15" s="35" t="s">
        <v>41</v>
      </c>
      <c r="C15" s="36">
        <v>61</v>
      </c>
      <c r="D15" s="37">
        <f t="shared" si="0"/>
        <v>6.1000000000000005</v>
      </c>
      <c r="E15" s="38" t="s">
        <v>38</v>
      </c>
      <c r="F15" s="39">
        <v>50</v>
      </c>
      <c r="G15" s="40">
        <f t="shared" si="1"/>
        <v>56.1</v>
      </c>
    </row>
    <row r="16" spans="1:7" ht="16.5" thickBot="1" x14ac:dyDescent="0.3">
      <c r="A16" s="34">
        <v>13</v>
      </c>
      <c r="B16" s="35" t="s">
        <v>42</v>
      </c>
      <c r="C16" s="36">
        <v>60</v>
      </c>
      <c r="D16" s="37">
        <f t="shared" si="0"/>
        <v>6</v>
      </c>
      <c r="E16" s="38" t="s">
        <v>38</v>
      </c>
      <c r="F16" s="39">
        <v>50</v>
      </c>
      <c r="G16" s="40">
        <f t="shared" si="1"/>
        <v>56</v>
      </c>
    </row>
    <row r="17" spans="1:7" ht="16.5" thickBot="1" x14ac:dyDescent="0.3">
      <c r="A17" s="34">
        <v>14</v>
      </c>
      <c r="B17" s="35" t="s">
        <v>43</v>
      </c>
      <c r="C17" s="36">
        <v>60</v>
      </c>
      <c r="D17" s="37">
        <f t="shared" si="0"/>
        <v>6</v>
      </c>
      <c r="E17" s="38" t="s">
        <v>38</v>
      </c>
      <c r="F17" s="39">
        <v>50</v>
      </c>
      <c r="G17" s="40">
        <f t="shared" si="1"/>
        <v>56</v>
      </c>
    </row>
    <row r="18" spans="1:7" ht="16.5" thickBot="1" x14ac:dyDescent="0.3">
      <c r="A18" s="34">
        <v>15</v>
      </c>
      <c r="B18" s="35" t="s">
        <v>44</v>
      </c>
      <c r="C18" s="36">
        <v>60</v>
      </c>
      <c r="D18" s="37">
        <f t="shared" si="0"/>
        <v>6</v>
      </c>
      <c r="E18" s="38" t="s">
        <v>38</v>
      </c>
      <c r="F18" s="39">
        <v>50</v>
      </c>
      <c r="G18" s="40">
        <f t="shared" si="1"/>
        <v>56</v>
      </c>
    </row>
    <row r="19" spans="1:7" ht="16.5" thickBot="1" x14ac:dyDescent="0.3">
      <c r="A19" s="34">
        <v>16</v>
      </c>
      <c r="B19" s="35" t="s">
        <v>45</v>
      </c>
      <c r="C19" s="36">
        <v>57</v>
      </c>
      <c r="D19" s="37">
        <f t="shared" si="0"/>
        <v>5.7</v>
      </c>
      <c r="E19" s="38" t="s">
        <v>38</v>
      </c>
      <c r="F19" s="39">
        <v>50</v>
      </c>
      <c r="G19" s="40">
        <f t="shared" si="1"/>
        <v>55.7</v>
      </c>
    </row>
    <row r="20" spans="1:7" ht="16.5" thickBot="1" x14ac:dyDescent="0.3">
      <c r="A20" s="34">
        <v>17</v>
      </c>
      <c r="B20" s="35" t="s">
        <v>46</v>
      </c>
      <c r="C20" s="36">
        <v>56</v>
      </c>
      <c r="D20" s="37">
        <f t="shared" si="0"/>
        <v>5.6000000000000005</v>
      </c>
      <c r="E20" s="38" t="s">
        <v>47</v>
      </c>
      <c r="F20" s="39">
        <v>25</v>
      </c>
      <c r="G20" s="40">
        <f t="shared" si="1"/>
        <v>30.6</v>
      </c>
    </row>
    <row r="21" spans="1:7" ht="16.5" thickBot="1" x14ac:dyDescent="0.3">
      <c r="A21" s="34">
        <v>18</v>
      </c>
      <c r="B21" s="35" t="s">
        <v>48</v>
      </c>
      <c r="C21" s="36">
        <v>54</v>
      </c>
      <c r="D21" s="37">
        <f t="shared" si="0"/>
        <v>5.4</v>
      </c>
      <c r="E21" s="38" t="s">
        <v>47</v>
      </c>
      <c r="F21" s="39">
        <v>25</v>
      </c>
      <c r="G21" s="40">
        <f t="shared" si="1"/>
        <v>30.4</v>
      </c>
    </row>
    <row r="22" spans="1:7" ht="16.5" thickBot="1" x14ac:dyDescent="0.3">
      <c r="A22" s="34">
        <v>19</v>
      </c>
      <c r="B22" s="35" t="s">
        <v>49</v>
      </c>
      <c r="C22" s="36">
        <v>46</v>
      </c>
      <c r="D22" s="37">
        <f t="shared" si="0"/>
        <v>4.6000000000000005</v>
      </c>
      <c r="E22" s="38" t="s">
        <v>47</v>
      </c>
      <c r="F22" s="39">
        <v>25</v>
      </c>
      <c r="G22" s="40">
        <f t="shared" si="1"/>
        <v>29.6</v>
      </c>
    </row>
    <row r="23" spans="1:7" ht="16.5" thickBot="1" x14ac:dyDescent="0.3">
      <c r="A23" s="34">
        <v>20</v>
      </c>
      <c r="B23" s="35" t="s">
        <v>50</v>
      </c>
      <c r="C23" s="36">
        <v>45</v>
      </c>
      <c r="D23" s="37">
        <f t="shared" si="0"/>
        <v>4.5</v>
      </c>
      <c r="E23" s="38" t="s">
        <v>47</v>
      </c>
      <c r="F23" s="39">
        <v>25</v>
      </c>
      <c r="G23" s="40">
        <f t="shared" si="1"/>
        <v>29.5</v>
      </c>
    </row>
    <row r="24" spans="1:7" ht="16.5" thickBot="1" x14ac:dyDescent="0.3">
      <c r="A24" s="34">
        <v>21</v>
      </c>
      <c r="B24" s="35" t="s">
        <v>51</v>
      </c>
      <c r="C24" s="36">
        <v>35</v>
      </c>
      <c r="D24" s="37">
        <f t="shared" si="0"/>
        <v>3.5</v>
      </c>
      <c r="E24" s="38" t="s">
        <v>47</v>
      </c>
      <c r="F24" s="39">
        <v>25</v>
      </c>
      <c r="G24" s="40">
        <f t="shared" si="1"/>
        <v>28.5</v>
      </c>
    </row>
    <row r="25" spans="1:7" ht="16.5" thickBot="1" x14ac:dyDescent="0.3">
      <c r="A25" s="34">
        <v>22</v>
      </c>
      <c r="B25" s="35" t="s">
        <v>52</v>
      </c>
      <c r="C25" s="36">
        <v>34</v>
      </c>
      <c r="D25" s="37">
        <f t="shared" si="0"/>
        <v>3.4000000000000004</v>
      </c>
      <c r="E25" s="38" t="s">
        <v>47</v>
      </c>
      <c r="F25" s="39">
        <v>25</v>
      </c>
      <c r="G25" s="40">
        <f t="shared" si="1"/>
        <v>28.4</v>
      </c>
    </row>
    <row r="26" spans="1:7" ht="16.5" thickBot="1" x14ac:dyDescent="0.3">
      <c r="A26" s="34">
        <v>23</v>
      </c>
      <c r="B26" s="35" t="s">
        <v>53</v>
      </c>
      <c r="C26" s="36">
        <v>31</v>
      </c>
      <c r="D26" s="37">
        <f t="shared" si="0"/>
        <v>3.1</v>
      </c>
      <c r="E26" s="38" t="s">
        <v>47</v>
      </c>
      <c r="F26" s="39">
        <v>25</v>
      </c>
      <c r="G26" s="40">
        <f t="shared" si="1"/>
        <v>28.1</v>
      </c>
    </row>
    <row r="27" spans="1:7" ht="16.5" thickBot="1" x14ac:dyDescent="0.3">
      <c r="A27" s="34">
        <v>24</v>
      </c>
      <c r="B27" s="35" t="s">
        <v>54</v>
      </c>
      <c r="C27" s="36">
        <v>15</v>
      </c>
      <c r="D27" s="37">
        <f t="shared" si="0"/>
        <v>1.5</v>
      </c>
      <c r="E27" s="38" t="s">
        <v>47</v>
      </c>
      <c r="F27" s="39">
        <v>25</v>
      </c>
      <c r="G27" s="40">
        <f t="shared" si="1"/>
        <v>26.5</v>
      </c>
    </row>
    <row r="28" spans="1:7" ht="16.5" thickBot="1" x14ac:dyDescent="0.3">
      <c r="A28" s="34">
        <v>25</v>
      </c>
      <c r="B28" s="35" t="s">
        <v>55</v>
      </c>
      <c r="C28" s="36">
        <v>0</v>
      </c>
      <c r="D28" s="37">
        <f t="shared" si="0"/>
        <v>0</v>
      </c>
      <c r="E28" s="38" t="s">
        <v>47</v>
      </c>
      <c r="F28" s="39">
        <v>0</v>
      </c>
      <c r="G28" s="40">
        <f t="shared" si="1"/>
        <v>0</v>
      </c>
    </row>
    <row r="29" spans="1:7" ht="16.5" thickBot="1" x14ac:dyDescent="0.3">
      <c r="A29" s="34">
        <v>26</v>
      </c>
      <c r="B29" s="35" t="s">
        <v>56</v>
      </c>
      <c r="C29" s="36">
        <v>0</v>
      </c>
      <c r="D29" s="37">
        <f t="shared" si="0"/>
        <v>0</v>
      </c>
      <c r="E29" s="38" t="s">
        <v>47</v>
      </c>
      <c r="F29" s="39">
        <v>0</v>
      </c>
      <c r="G29" s="40">
        <f t="shared" si="1"/>
        <v>0</v>
      </c>
    </row>
    <row r="30" spans="1:7" ht="16.5" hidden="1" thickBot="1" x14ac:dyDescent="0.3">
      <c r="A30" s="34"/>
      <c r="B30" s="35"/>
      <c r="C30" s="36"/>
      <c r="D30" s="37">
        <f t="shared" si="0"/>
        <v>0</v>
      </c>
      <c r="E30" s="38" t="s">
        <v>47</v>
      </c>
      <c r="F30" s="39">
        <v>25</v>
      </c>
      <c r="G30" s="40">
        <f t="shared" si="1"/>
        <v>25</v>
      </c>
    </row>
    <row r="31" spans="1:7" ht="16.5" hidden="1" thickBot="1" x14ac:dyDescent="0.3">
      <c r="A31" s="34"/>
      <c r="B31" s="35"/>
      <c r="C31" s="36"/>
      <c r="D31" s="37">
        <f t="shared" si="0"/>
        <v>0</v>
      </c>
      <c r="E31" s="38" t="s">
        <v>47</v>
      </c>
      <c r="F31" s="39">
        <v>25</v>
      </c>
      <c r="G31" s="40">
        <f t="shared" si="1"/>
        <v>25</v>
      </c>
    </row>
    <row r="32" spans="1:7" ht="16.5" hidden="1" thickBot="1" x14ac:dyDescent="0.3">
      <c r="A32" s="34"/>
      <c r="B32" s="35"/>
      <c r="C32" s="36"/>
      <c r="D32" s="37">
        <f t="shared" si="0"/>
        <v>0</v>
      </c>
      <c r="E32" s="38" t="s">
        <v>47</v>
      </c>
      <c r="F32" s="39">
        <v>25</v>
      </c>
      <c r="G32" s="40">
        <f t="shared" si="1"/>
        <v>25</v>
      </c>
    </row>
    <row r="33" spans="1:7" ht="16.5" hidden="1" thickBot="1" x14ac:dyDescent="0.3">
      <c r="A33" s="34"/>
      <c r="B33" s="35"/>
      <c r="C33" s="36"/>
      <c r="D33" s="37">
        <f t="shared" si="0"/>
        <v>0</v>
      </c>
      <c r="E33" s="38" t="s">
        <v>47</v>
      </c>
      <c r="F33" s="39">
        <v>25</v>
      </c>
      <c r="G33" s="40">
        <f t="shared" si="1"/>
        <v>25</v>
      </c>
    </row>
    <row r="34" spans="1:7" ht="16.5" hidden="1" thickBot="1" x14ac:dyDescent="0.3">
      <c r="A34" s="34"/>
      <c r="B34" s="35"/>
      <c r="C34" s="36"/>
      <c r="D34" s="37">
        <f t="shared" si="0"/>
        <v>0</v>
      </c>
      <c r="E34" s="38" t="s">
        <v>47</v>
      </c>
      <c r="F34" s="39">
        <v>25</v>
      </c>
      <c r="G34" s="40">
        <f t="shared" si="1"/>
        <v>25</v>
      </c>
    </row>
    <row r="35" spans="1:7" ht="16.5" hidden="1" thickBot="1" x14ac:dyDescent="0.3">
      <c r="A35" s="34"/>
      <c r="B35" s="35"/>
      <c r="C35" s="36"/>
      <c r="D35" s="37">
        <f t="shared" si="0"/>
        <v>0</v>
      </c>
      <c r="E35" s="38" t="s">
        <v>47</v>
      </c>
      <c r="F35" s="39">
        <v>25</v>
      </c>
      <c r="G35" s="40">
        <f t="shared" si="1"/>
        <v>25</v>
      </c>
    </row>
    <row r="36" spans="1:7" ht="16.5" hidden="1" thickBot="1" x14ac:dyDescent="0.3">
      <c r="A36" s="34"/>
      <c r="B36" s="35"/>
      <c r="C36" s="36"/>
      <c r="D36" s="37">
        <f t="shared" si="0"/>
        <v>0</v>
      </c>
      <c r="E36" s="38"/>
      <c r="F36" s="39">
        <v>1</v>
      </c>
      <c r="G36" s="40">
        <f t="shared" si="1"/>
        <v>1</v>
      </c>
    </row>
    <row r="37" spans="1:7" ht="16.5" hidden="1" thickBot="1" x14ac:dyDescent="0.3">
      <c r="A37" s="34"/>
      <c r="B37" s="35"/>
      <c r="C37" s="36"/>
      <c r="D37" s="37">
        <f t="shared" si="0"/>
        <v>0</v>
      </c>
      <c r="E37" s="38"/>
      <c r="F37" s="39">
        <v>1</v>
      </c>
      <c r="G37" s="40">
        <f t="shared" si="1"/>
        <v>1</v>
      </c>
    </row>
    <row r="38" spans="1:7" ht="16.5" hidden="1" thickBot="1" x14ac:dyDescent="0.3">
      <c r="A38" s="34"/>
      <c r="B38" s="35"/>
      <c r="C38" s="36"/>
      <c r="D38" s="37">
        <f t="shared" si="0"/>
        <v>0</v>
      </c>
      <c r="E38" s="38"/>
      <c r="F38" s="39">
        <v>1</v>
      </c>
      <c r="G38" s="40">
        <f t="shared" si="1"/>
        <v>1</v>
      </c>
    </row>
    <row r="39" spans="1:7" ht="16.5" hidden="1" thickBot="1" x14ac:dyDescent="0.3">
      <c r="A39" s="34"/>
      <c r="B39" s="35"/>
      <c r="C39" s="36"/>
      <c r="D39" s="37">
        <f t="shared" si="0"/>
        <v>0</v>
      </c>
      <c r="E39" s="38"/>
      <c r="F39" s="39">
        <v>1</v>
      </c>
      <c r="G39" s="40">
        <f t="shared" si="1"/>
        <v>1</v>
      </c>
    </row>
    <row r="40" spans="1:7" ht="16.5" hidden="1" thickBot="1" x14ac:dyDescent="0.3">
      <c r="A40" s="34"/>
      <c r="B40" s="35"/>
      <c r="C40" s="36"/>
      <c r="D40" s="37">
        <f t="shared" si="0"/>
        <v>0</v>
      </c>
      <c r="E40" s="38"/>
      <c r="F40" s="39">
        <v>1</v>
      </c>
      <c r="G40" s="40">
        <f t="shared" si="1"/>
        <v>1</v>
      </c>
    </row>
    <row r="41" spans="1:7" ht="16.5" hidden="1" thickBot="1" x14ac:dyDescent="0.3">
      <c r="A41" s="34"/>
      <c r="B41" s="35"/>
      <c r="C41" s="36"/>
      <c r="D41" s="37">
        <f t="shared" si="0"/>
        <v>0</v>
      </c>
      <c r="E41" s="38"/>
      <c r="F41" s="39">
        <v>1</v>
      </c>
      <c r="G41" s="40">
        <f t="shared" si="1"/>
        <v>1</v>
      </c>
    </row>
    <row r="42" spans="1:7" ht="16.5" hidden="1" thickBot="1" x14ac:dyDescent="0.3">
      <c r="A42" s="34"/>
      <c r="B42" s="35"/>
      <c r="C42" s="36"/>
      <c r="D42" s="37">
        <f t="shared" si="0"/>
        <v>0</v>
      </c>
      <c r="E42" s="38"/>
      <c r="F42" s="39">
        <v>1</v>
      </c>
      <c r="G42" s="40">
        <f t="shared" si="1"/>
        <v>1</v>
      </c>
    </row>
    <row r="43" spans="1:7" ht="16.5" hidden="1" thickBot="1" x14ac:dyDescent="0.3">
      <c r="A43" s="34"/>
      <c r="B43" s="35"/>
      <c r="C43" s="36"/>
      <c r="D43" s="37">
        <f t="shared" si="0"/>
        <v>0</v>
      </c>
      <c r="E43" s="38"/>
      <c r="F43" s="39">
        <v>1</v>
      </c>
      <c r="G43" s="40">
        <f t="shared" si="1"/>
        <v>1</v>
      </c>
    </row>
    <row r="44" spans="1:7" ht="15.75" x14ac:dyDescent="0.25">
      <c r="B44" s="28"/>
      <c r="C44" s="29"/>
      <c r="D44" s="29"/>
      <c r="E44" s="42" t="s">
        <v>57</v>
      </c>
      <c r="F44" s="42"/>
      <c r="G44" s="42"/>
    </row>
    <row r="45" spans="1:7" ht="15.75" x14ac:dyDescent="0.25">
      <c r="A45" s="28"/>
      <c r="B45" s="28"/>
      <c r="C45" s="29"/>
      <c r="D45" s="29"/>
      <c r="E45" s="30"/>
      <c r="F45" s="29"/>
      <c r="G45" s="29"/>
    </row>
  </sheetData>
  <mergeCells count="2">
    <mergeCell ref="A1:G1"/>
    <mergeCell ref="E44:G4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16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Justes</dc:creator>
  <cp:lastModifiedBy>Justes</cp:lastModifiedBy>
  <dcterms:created xsi:type="dcterms:W3CDTF">2018-09-15T14:50:12Z</dcterms:created>
  <dcterms:modified xsi:type="dcterms:W3CDTF">2018-09-15T14:51:27Z</dcterms:modified>
</cp:coreProperties>
</file>