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50506ss\Desktop\"/>
    </mc:Choice>
  </mc:AlternateContent>
  <bookViews>
    <workbookView xWindow="0" yWindow="0" windowWidth="24000" windowHeight="9735" tabRatio="390"/>
  </bookViews>
  <sheets>
    <sheet name="Palanga 2017-07-21" sheetId="7" r:id="rId1"/>
  </sheets>
  <definedNames>
    <definedName name="_xlnm._FilterDatabase" localSheetId="0" hidden="1">'Palanga 2017-07-21'!$A$3:$U$35</definedName>
  </definedNames>
  <calcPr calcId="171026"/>
</workbook>
</file>

<file path=xl/calcChain.xml><?xml version="1.0" encoding="utf-8"?>
<calcChain xmlns="http://schemas.openxmlformats.org/spreadsheetml/2006/main">
  <c r="T8" i="7" l="1"/>
  <c r="P8" i="7"/>
  <c r="M8" i="7"/>
  <c r="J8" i="7"/>
  <c r="U8" i="7"/>
  <c r="T7" i="7"/>
  <c r="P7" i="7"/>
  <c r="M7" i="7"/>
  <c r="J7" i="7"/>
  <c r="T16" i="7"/>
  <c r="P16" i="7"/>
  <c r="M16" i="7"/>
  <c r="J16" i="7"/>
  <c r="U16" i="7"/>
  <c r="T18" i="7"/>
  <c r="P18" i="7"/>
  <c r="M18" i="7"/>
  <c r="J18" i="7"/>
  <c r="T29" i="7"/>
  <c r="P29" i="7"/>
  <c r="M29" i="7"/>
  <c r="J29" i="7"/>
  <c r="U29" i="7"/>
  <c r="T17" i="7"/>
  <c r="P17" i="7"/>
  <c r="M17" i="7"/>
  <c r="J17" i="7"/>
  <c r="T10" i="7"/>
  <c r="P10" i="7"/>
  <c r="M10" i="7"/>
  <c r="J10" i="7"/>
  <c r="U10" i="7"/>
  <c r="T13" i="7"/>
  <c r="P13" i="7"/>
  <c r="M13" i="7"/>
  <c r="J13" i="7"/>
  <c r="T9" i="7"/>
  <c r="P9" i="7"/>
  <c r="M9" i="7"/>
  <c r="J9" i="7"/>
  <c r="U9" i="7"/>
  <c r="T15" i="7"/>
  <c r="P15" i="7"/>
  <c r="M15" i="7"/>
  <c r="J15" i="7"/>
  <c r="T12" i="7"/>
  <c r="P12" i="7"/>
  <c r="M12" i="7"/>
  <c r="J12" i="7"/>
  <c r="U12" i="7"/>
  <c r="T14" i="7"/>
  <c r="P14" i="7"/>
  <c r="M14" i="7"/>
  <c r="J14" i="7"/>
  <c r="T11" i="7"/>
  <c r="P11" i="7"/>
  <c r="M11" i="7"/>
  <c r="J11" i="7"/>
  <c r="U11" i="7"/>
  <c r="T22" i="7"/>
  <c r="P22" i="7"/>
  <c r="M22" i="7"/>
  <c r="J22" i="7"/>
  <c r="T23" i="7"/>
  <c r="P23" i="7"/>
  <c r="M23" i="7"/>
  <c r="J23" i="7"/>
  <c r="U23" i="7"/>
  <c r="T20" i="7"/>
  <c r="P20" i="7"/>
  <c r="M20" i="7"/>
  <c r="J20" i="7"/>
  <c r="T21" i="7"/>
  <c r="P21" i="7"/>
  <c r="M21" i="7"/>
  <c r="J21" i="7"/>
  <c r="U21" i="7"/>
  <c r="T19" i="7"/>
  <c r="P19" i="7"/>
  <c r="M19" i="7"/>
  <c r="J19" i="7"/>
  <c r="T24" i="7"/>
  <c r="P24" i="7"/>
  <c r="M24" i="7"/>
  <c r="J24" i="7"/>
  <c r="U24" i="7"/>
  <c r="T26" i="7"/>
  <c r="P26" i="7"/>
  <c r="M26" i="7"/>
  <c r="J26" i="7"/>
  <c r="T32" i="7"/>
  <c r="P32" i="7"/>
  <c r="M32" i="7"/>
  <c r="J32" i="7"/>
  <c r="U32" i="7"/>
  <c r="T4" i="7"/>
  <c r="P4" i="7"/>
  <c r="M4" i="7"/>
  <c r="J4" i="7"/>
  <c r="T28" i="7"/>
  <c r="P28" i="7"/>
  <c r="M28" i="7"/>
  <c r="J28" i="7"/>
  <c r="U28" i="7"/>
  <c r="T27" i="7"/>
  <c r="P27" i="7"/>
  <c r="M27" i="7"/>
  <c r="J27" i="7"/>
  <c r="T25" i="7"/>
  <c r="P25" i="7"/>
  <c r="M25" i="7"/>
  <c r="J25" i="7"/>
  <c r="U25" i="7"/>
  <c r="T31" i="7"/>
  <c r="P31" i="7"/>
  <c r="M31" i="7"/>
  <c r="J31" i="7"/>
  <c r="T30" i="7"/>
  <c r="P30" i="7"/>
  <c r="M30" i="7"/>
  <c r="J30" i="7"/>
  <c r="U30" i="7"/>
  <c r="T33" i="7"/>
  <c r="P33" i="7"/>
  <c r="M33" i="7"/>
  <c r="J33" i="7"/>
  <c r="T42" i="7"/>
  <c r="P42" i="7"/>
  <c r="M42" i="7"/>
  <c r="J42" i="7"/>
  <c r="U42" i="7"/>
  <c r="T38" i="7"/>
  <c r="P38" i="7"/>
  <c r="M38" i="7"/>
  <c r="J38" i="7"/>
  <c r="T40" i="7"/>
  <c r="P40" i="7"/>
  <c r="M40" i="7"/>
  <c r="J40" i="7"/>
  <c r="U40" i="7"/>
  <c r="T37" i="7"/>
  <c r="P37" i="7"/>
  <c r="M37" i="7"/>
  <c r="J37" i="7"/>
  <c r="T5" i="7"/>
  <c r="P5" i="7"/>
  <c r="M5" i="7"/>
  <c r="J5" i="7"/>
  <c r="U5" i="7"/>
  <c r="T34" i="7"/>
  <c r="P34" i="7"/>
  <c r="M34" i="7"/>
  <c r="J34" i="7"/>
  <c r="T43" i="7"/>
  <c r="P43" i="7"/>
  <c r="M43" i="7"/>
  <c r="J43" i="7"/>
  <c r="U43" i="7"/>
  <c r="T41" i="7"/>
  <c r="P41" i="7"/>
  <c r="M41" i="7"/>
  <c r="J41" i="7"/>
  <c r="T39" i="7"/>
  <c r="P39" i="7"/>
  <c r="M39" i="7"/>
  <c r="J39" i="7"/>
  <c r="U39" i="7"/>
  <c r="T35" i="7"/>
  <c r="P35" i="7"/>
  <c r="M35" i="7"/>
  <c r="J35" i="7"/>
  <c r="T36" i="7"/>
  <c r="P36" i="7"/>
  <c r="M36" i="7"/>
  <c r="J36" i="7"/>
  <c r="U36" i="7"/>
  <c r="J6" i="7"/>
  <c r="M6" i="7"/>
  <c r="P6" i="7"/>
  <c r="T6" i="7"/>
  <c r="U6" i="7"/>
  <c r="U35" i="7"/>
  <c r="U34" i="7"/>
  <c r="U38" i="7"/>
  <c r="U31" i="7"/>
  <c r="U4" i="7"/>
  <c r="U19" i="7"/>
  <c r="U22" i="7"/>
  <c r="U15" i="7"/>
  <c r="U17" i="7"/>
  <c r="U7" i="7"/>
  <c r="U41" i="7"/>
  <c r="U37" i="7"/>
  <c r="U33" i="7"/>
  <c r="U27" i="7"/>
  <c r="U26" i="7"/>
  <c r="U20" i="7"/>
  <c r="U14" i="7"/>
  <c r="U13" i="7"/>
  <c r="U18" i="7"/>
</calcChain>
</file>

<file path=xl/sharedStrings.xml><?xml version="1.0" encoding="utf-8"?>
<sst xmlns="http://schemas.openxmlformats.org/spreadsheetml/2006/main" count="238" uniqueCount="146">
  <si>
    <t>Vieta
klasėje</t>
  </si>
  <si>
    <t>Starto Nr.</t>
  </si>
  <si>
    <t xml:space="preserve">Vardas </t>
  </si>
  <si>
    <t>Pavardė</t>
  </si>
  <si>
    <t>Klasė</t>
  </si>
  <si>
    <t>Modelis</t>
  </si>
  <si>
    <t>Markė</t>
  </si>
  <si>
    <t>I</t>
  </si>
  <si>
    <t>Bauda</t>
  </si>
  <si>
    <t>Suma</t>
  </si>
  <si>
    <t>II</t>
  </si>
  <si>
    <t>Suma II</t>
  </si>
  <si>
    <t>III</t>
  </si>
  <si>
    <t>Suma III</t>
  </si>
  <si>
    <t>IV</t>
  </si>
  <si>
    <t>Max speed</t>
  </si>
  <si>
    <t>Suma IV</t>
  </si>
  <si>
    <t>Rezultatas</t>
  </si>
  <si>
    <t>23.</t>
  </si>
  <si>
    <t>Vytas</t>
  </si>
  <si>
    <t>Bilinskas</t>
  </si>
  <si>
    <t>3000+</t>
  </si>
  <si>
    <t>Porsche</t>
  </si>
  <si>
    <t>34.</t>
  </si>
  <si>
    <t>Laisva</t>
  </si>
  <si>
    <t>1.</t>
  </si>
  <si>
    <t>Aurimas</t>
  </si>
  <si>
    <t>Kučinskas</t>
  </si>
  <si>
    <t>Honda</t>
  </si>
  <si>
    <t>Civic</t>
  </si>
  <si>
    <t>3.</t>
  </si>
  <si>
    <t>Vygantas</t>
  </si>
  <si>
    <t>Januškis</t>
  </si>
  <si>
    <t>2.</t>
  </si>
  <si>
    <t>Gintarė</t>
  </si>
  <si>
    <t>Gegieckaitė</t>
  </si>
  <si>
    <t>VW</t>
  </si>
  <si>
    <t>Polo</t>
  </si>
  <si>
    <t>10.</t>
  </si>
  <si>
    <t>Tomas</t>
  </si>
  <si>
    <t>Buškevičius</t>
  </si>
  <si>
    <t>Integra</t>
  </si>
  <si>
    <t>8.</t>
  </si>
  <si>
    <t>Darius</t>
  </si>
  <si>
    <t>Jakštonis</t>
  </si>
  <si>
    <t>S2000</t>
  </si>
  <si>
    <t>14.</t>
  </si>
  <si>
    <t>Julius</t>
  </si>
  <si>
    <t>Jurkša</t>
  </si>
  <si>
    <t>12.</t>
  </si>
  <si>
    <t>Igor</t>
  </si>
  <si>
    <t>Charitonovič</t>
  </si>
  <si>
    <t>Mitsubishi</t>
  </si>
  <si>
    <t>Colt</t>
  </si>
  <si>
    <t>9.</t>
  </si>
  <si>
    <t>Andrius</t>
  </si>
  <si>
    <t>Puidokas</t>
  </si>
  <si>
    <t>Renault</t>
  </si>
  <si>
    <t>Clio</t>
  </si>
  <si>
    <t>13.</t>
  </si>
  <si>
    <t>Arlandas</t>
  </si>
  <si>
    <t>Padleckis</t>
  </si>
  <si>
    <t>Peugeot</t>
  </si>
  <si>
    <t>11.</t>
  </si>
  <si>
    <t>Genadij</t>
  </si>
  <si>
    <t>Pekarskij</t>
  </si>
  <si>
    <t>4.</t>
  </si>
  <si>
    <t>Kęstutis</t>
  </si>
  <si>
    <t>Povilaitis</t>
  </si>
  <si>
    <t>Mazda</t>
  </si>
  <si>
    <t>Mx5</t>
  </si>
  <si>
    <t>7.</t>
  </si>
  <si>
    <t>Karolis</t>
  </si>
  <si>
    <t>Norkus</t>
  </si>
  <si>
    <t>Toyota</t>
  </si>
  <si>
    <t>GT86</t>
  </si>
  <si>
    <t>5.</t>
  </si>
  <si>
    <t>Danielius</t>
  </si>
  <si>
    <t>Grigonis</t>
  </si>
  <si>
    <t>19.</t>
  </si>
  <si>
    <t>Justas</t>
  </si>
  <si>
    <t>Gudavičius</t>
  </si>
  <si>
    <t>Miata</t>
  </si>
  <si>
    <t>17.</t>
  </si>
  <si>
    <t>Redanas</t>
  </si>
  <si>
    <t>Jankaitis</t>
  </si>
  <si>
    <t>18.</t>
  </si>
  <si>
    <t>Benediktas</t>
  </si>
  <si>
    <t>Bočkus</t>
  </si>
  <si>
    <t>CRX</t>
  </si>
  <si>
    <t>15.</t>
  </si>
  <si>
    <t>Kuprys</t>
  </si>
  <si>
    <t>BMW</t>
  </si>
  <si>
    <t>16.</t>
  </si>
  <si>
    <t>Valdas</t>
  </si>
  <si>
    <t>Mockevičius</t>
  </si>
  <si>
    <t>Cayman</t>
  </si>
  <si>
    <t>20.</t>
  </si>
  <si>
    <t>Andžej</t>
  </si>
  <si>
    <t>Buiko</t>
  </si>
  <si>
    <t>26.</t>
  </si>
  <si>
    <t>Daivaras</t>
  </si>
  <si>
    <t>Juškys</t>
  </si>
  <si>
    <t>EVO V</t>
  </si>
  <si>
    <t>21.</t>
  </si>
  <si>
    <t>Antanaitis</t>
  </si>
  <si>
    <t>Subaru</t>
  </si>
  <si>
    <t>Impreza</t>
  </si>
  <si>
    <t>25.</t>
  </si>
  <si>
    <t>Modestas</t>
  </si>
  <si>
    <t>Gedvygas</t>
  </si>
  <si>
    <t>24.</t>
  </si>
  <si>
    <t>Povilas</t>
  </si>
  <si>
    <t>Reisas</t>
  </si>
  <si>
    <t>Ford</t>
  </si>
  <si>
    <t>Focus RS</t>
  </si>
  <si>
    <t>6.</t>
  </si>
  <si>
    <t>Jurgita</t>
  </si>
  <si>
    <t>Malinauskaitė</t>
  </si>
  <si>
    <t>28.</t>
  </si>
  <si>
    <t>Aleksas</t>
  </si>
  <si>
    <t>Adiklis</t>
  </si>
  <si>
    <t>Audi</t>
  </si>
  <si>
    <t>A4b5</t>
  </si>
  <si>
    <t>27.</t>
  </si>
  <si>
    <t>Andrej</t>
  </si>
  <si>
    <t>Pavlovskij</t>
  </si>
  <si>
    <t>Fiat</t>
  </si>
  <si>
    <t>Coupe</t>
  </si>
  <si>
    <t>22.</t>
  </si>
  <si>
    <t>Paulius</t>
  </si>
  <si>
    <t>Novakas</t>
  </si>
  <si>
    <t>A8</t>
  </si>
  <si>
    <t>29.</t>
  </si>
  <si>
    <t>Sadauskas</t>
  </si>
  <si>
    <t>35.</t>
  </si>
  <si>
    <t>39.</t>
  </si>
  <si>
    <t>40.</t>
  </si>
  <si>
    <t>33.</t>
  </si>
  <si>
    <t>31.</t>
  </si>
  <si>
    <t>38.</t>
  </si>
  <si>
    <t>32.</t>
  </si>
  <si>
    <t>37.</t>
  </si>
  <si>
    <t>30.</t>
  </si>
  <si>
    <t>36.</t>
  </si>
  <si>
    <t>trasos nevykdymas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</si>
</sst>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[mm]:ss.00"/>
  </numFmts>
  <fonts count="10" x14ac:knownFonts="1">
    <font>
      <sz val="10"/>
      <name val="Arial"/>
    </font>
    <font>
      <sz val="9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rgb="FF141823"/>
      <name val="Arial"/>
      <family val="2"/>
      <charset val="186"/>
    </font>
    <font>
      <b/>
      <sz val="10"/>
      <name val="Arial"/>
      <family val="2"/>
      <charset val="186"/>
    </font>
    <font>
      <sz val="9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1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/>
    <xf numFmtId="0" fontId="2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 applyAlignment="1"/>
    <xf numFmtId="0" fontId="1" fillId="0" borderId="2" xfId="0" applyFont="1" applyFill="1" applyBorder="1" applyAlignment="1"/>
    <xf numFmtId="164" fontId="1" fillId="3" borderId="2" xfId="0" applyNumberFormat="1" applyFont="1" applyFill="1" applyBorder="1" applyAlignment="1"/>
    <xf numFmtId="0" fontId="1" fillId="0" borderId="2" xfId="0" applyFont="1" applyFill="1" applyBorder="1" applyAlignment="1">
      <alignment wrapText="1"/>
    </xf>
    <xf numFmtId="165" fontId="1" fillId="0" borderId="3" xfId="0" applyNumberFormat="1" applyFont="1" applyFill="1" applyBorder="1" applyAlignment="1"/>
    <xf numFmtId="0" fontId="1" fillId="0" borderId="3" xfId="0" applyFont="1" applyFill="1" applyBorder="1" applyAlignment="1"/>
    <xf numFmtId="164" fontId="1" fillId="3" borderId="3" xfId="0" applyNumberFormat="1" applyFont="1" applyFill="1" applyBorder="1" applyAlignment="1"/>
    <xf numFmtId="0" fontId="7" fillId="0" borderId="0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3" fillId="4" borderId="2" xfId="0" applyFont="1" applyFill="1" applyBorder="1"/>
    <xf numFmtId="0" fontId="4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0" fontId="1" fillId="4" borderId="2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/>
    <xf numFmtId="0" fontId="1" fillId="4" borderId="2" xfId="0" applyFont="1" applyFill="1" applyBorder="1" applyAlignment="1"/>
    <xf numFmtId="164" fontId="1" fillId="4" borderId="2" xfId="0" applyNumberFormat="1" applyFont="1" applyFill="1" applyBorder="1" applyAlignment="1"/>
    <xf numFmtId="0" fontId="1" fillId="4" borderId="2" xfId="0" applyFont="1" applyFill="1" applyBorder="1" applyAlignment="1">
      <alignment wrapText="1"/>
    </xf>
    <xf numFmtId="165" fontId="1" fillId="4" borderId="3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3" xfId="0" applyNumberFormat="1" applyFont="1" applyFill="1" applyBorder="1" applyAlignment="1"/>
    <xf numFmtId="164" fontId="8" fillId="4" borderId="2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/>
    <xf numFmtId="0" fontId="7" fillId="4" borderId="0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165" fontId="9" fillId="4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120" zoomScaleNormal="120" workbookViewId="0">
      <selection activeCell="A34" sqref="A34"/>
    </sheetView>
  </sheetViews>
  <sheetFormatPr defaultRowHeight="12" outlineLevelCol="1" x14ac:dyDescent="0.2"/>
  <cols>
    <col min="1" max="1" width="5" style="3" customWidth="1" outlineLevel="1"/>
    <col min="2" max="2" width="5.85546875" style="24" customWidth="1" outlineLevel="1"/>
    <col min="3" max="3" width="10.42578125" style="1" customWidth="1"/>
    <col min="4" max="4" width="14.28515625" style="1" customWidth="1"/>
    <col min="5" max="5" width="7.7109375" style="1" customWidth="1"/>
    <col min="6" max="6" width="13.28515625" style="1" customWidth="1"/>
    <col min="7" max="7" width="12.85546875" style="1" hidden="1" customWidth="1"/>
    <col min="8" max="8" width="7.85546875" style="1" customWidth="1"/>
    <col min="9" max="9" width="4.7109375" style="1" customWidth="1"/>
    <col min="10" max="10" width="8.42578125" style="8" customWidth="1"/>
    <col min="11" max="11" width="7.85546875" style="1" customWidth="1"/>
    <col min="12" max="12" width="4.7109375" style="1" customWidth="1"/>
    <col min="13" max="13" width="8.28515625" style="8" customWidth="1"/>
    <col min="14" max="14" width="7.85546875" style="1" customWidth="1"/>
    <col min="15" max="15" width="4.7109375" style="1" customWidth="1"/>
    <col min="16" max="16" width="8.42578125" style="8" customWidth="1"/>
    <col min="17" max="17" width="7.85546875" style="1" customWidth="1"/>
    <col min="18" max="18" width="4.7109375" style="1" customWidth="1"/>
    <col min="19" max="19" width="7.28515625" style="1" hidden="1" customWidth="1"/>
    <col min="20" max="20" width="8.42578125" style="1" customWidth="1"/>
    <col min="21" max="21" width="9.42578125" style="3" customWidth="1"/>
    <col min="22" max="22" width="9.140625" style="1" customWidth="1"/>
    <col min="23" max="16384" width="9.140625" style="1"/>
  </cols>
  <sheetData>
    <row r="1" spans="1:23" x14ac:dyDescent="0.2">
      <c r="J1" s="1"/>
      <c r="M1" s="1"/>
      <c r="P1" s="1"/>
    </row>
    <row r="2" spans="1:23" x14ac:dyDescent="0.2">
      <c r="E2" s="5">
        <v>1.1574074074074073E-5</v>
      </c>
      <c r="F2" s="5"/>
      <c r="G2" s="5"/>
      <c r="J2" s="5"/>
      <c r="M2" s="5"/>
      <c r="N2" s="5"/>
      <c r="O2" s="5"/>
      <c r="P2" s="5"/>
      <c r="Q2" s="5"/>
      <c r="R2" s="5"/>
      <c r="S2" s="5"/>
      <c r="T2" s="5"/>
    </row>
    <row r="3" spans="1:23" ht="57.75" customHeight="1" x14ac:dyDescent="0.2">
      <c r="A3" s="2" t="s">
        <v>0</v>
      </c>
      <c r="B3" s="2" t="s">
        <v>1</v>
      </c>
      <c r="C3" s="2" t="s">
        <v>2</v>
      </c>
      <c r="D3" s="9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7" t="s">
        <v>9</v>
      </c>
      <c r="K3" s="2" t="s">
        <v>10</v>
      </c>
      <c r="L3" s="2" t="s">
        <v>8</v>
      </c>
      <c r="M3" s="7" t="s">
        <v>11</v>
      </c>
      <c r="N3" s="2" t="s">
        <v>12</v>
      </c>
      <c r="O3" s="2" t="s">
        <v>8</v>
      </c>
      <c r="P3" s="7" t="s">
        <v>13</v>
      </c>
      <c r="Q3" s="6" t="s">
        <v>14</v>
      </c>
      <c r="R3" s="6" t="s">
        <v>8</v>
      </c>
      <c r="S3" s="6" t="s">
        <v>15</v>
      </c>
      <c r="T3" s="10" t="s">
        <v>16</v>
      </c>
      <c r="U3" s="2" t="s">
        <v>17</v>
      </c>
    </row>
    <row r="4" spans="1:23" ht="12.75" hidden="1" x14ac:dyDescent="0.2">
      <c r="A4" s="31"/>
      <c r="B4" s="27" t="s">
        <v>18</v>
      </c>
      <c r="C4" s="29" t="s">
        <v>19</v>
      </c>
      <c r="D4" s="30" t="s">
        <v>20</v>
      </c>
      <c r="E4" s="29" t="s">
        <v>21</v>
      </c>
      <c r="F4" s="32" t="s">
        <v>22</v>
      </c>
      <c r="G4" s="33">
        <v>911</v>
      </c>
      <c r="H4" s="34"/>
      <c r="I4" s="35"/>
      <c r="J4" s="36">
        <f t="shared" ref="J4:J43" si="0">H4+I4*$E$2</f>
        <v>0</v>
      </c>
      <c r="K4" s="34"/>
      <c r="L4" s="37"/>
      <c r="M4" s="36">
        <f t="shared" ref="M4:M43" si="1">K4+L4*$E$2</f>
        <v>0</v>
      </c>
      <c r="N4" s="34"/>
      <c r="O4" s="35"/>
      <c r="P4" s="36">
        <f t="shared" ref="P4:P43" si="2">N4+O4*$E$2</f>
        <v>0</v>
      </c>
      <c r="Q4" s="38"/>
      <c r="R4" s="39"/>
      <c r="S4" s="39"/>
      <c r="T4" s="40">
        <f t="shared" ref="T4:T43" si="3">Q4+R4*$E$2</f>
        <v>0</v>
      </c>
      <c r="U4" s="41">
        <f t="shared" ref="U4:U43" si="4">T4+P4+M4+J4</f>
        <v>0</v>
      </c>
      <c r="W4" s="21"/>
    </row>
    <row r="5" spans="1:23" ht="12.75" hidden="1" x14ac:dyDescent="0.2">
      <c r="A5" s="31"/>
      <c r="B5" s="27" t="s">
        <v>23</v>
      </c>
      <c r="C5" s="29" t="s">
        <v>19</v>
      </c>
      <c r="D5" s="30" t="s">
        <v>20</v>
      </c>
      <c r="E5" s="29" t="s">
        <v>24</v>
      </c>
      <c r="F5" s="32" t="s">
        <v>22</v>
      </c>
      <c r="G5" s="44">
        <v>911</v>
      </c>
      <c r="H5" s="34"/>
      <c r="I5" s="35"/>
      <c r="J5" s="36">
        <f t="shared" si="0"/>
        <v>0</v>
      </c>
      <c r="K5" s="34"/>
      <c r="L5" s="37"/>
      <c r="M5" s="36">
        <f t="shared" si="1"/>
        <v>0</v>
      </c>
      <c r="N5" s="34"/>
      <c r="O5" s="35"/>
      <c r="P5" s="36">
        <f t="shared" si="2"/>
        <v>0</v>
      </c>
      <c r="Q5" s="38"/>
      <c r="R5" s="39"/>
      <c r="S5" s="39"/>
      <c r="T5" s="40">
        <f t="shared" si="3"/>
        <v>0</v>
      </c>
      <c r="U5" s="41">
        <f t="shared" si="4"/>
        <v>0</v>
      </c>
      <c r="W5" s="21"/>
    </row>
    <row r="6" spans="1:23" ht="12.75" x14ac:dyDescent="0.2">
      <c r="A6" s="4">
        <v>1</v>
      </c>
      <c r="B6" s="27" t="s">
        <v>25</v>
      </c>
      <c r="C6" s="11" t="s">
        <v>26</v>
      </c>
      <c r="D6" s="12" t="s">
        <v>27</v>
      </c>
      <c r="E6" s="11">
        <v>1600</v>
      </c>
      <c r="F6" s="23" t="s">
        <v>28</v>
      </c>
      <c r="G6" s="13" t="s">
        <v>29</v>
      </c>
      <c r="H6" s="14">
        <v>7.3449074074074085E-4</v>
      </c>
      <c r="I6" s="15"/>
      <c r="J6" s="16">
        <f t="shared" si="0"/>
        <v>7.3449074074074085E-4</v>
      </c>
      <c r="K6" s="14">
        <v>6.9039351851851857E-4</v>
      </c>
      <c r="L6" s="17"/>
      <c r="M6" s="16">
        <f t="shared" si="1"/>
        <v>6.9039351851851857E-4</v>
      </c>
      <c r="N6" s="14">
        <v>6.7071759259259265E-4</v>
      </c>
      <c r="O6" s="15"/>
      <c r="P6" s="16">
        <f t="shared" si="2"/>
        <v>6.7071759259259265E-4</v>
      </c>
      <c r="Q6" s="18">
        <v>6.6874999999999997E-4</v>
      </c>
      <c r="R6" s="19"/>
      <c r="S6" s="19"/>
      <c r="T6" s="20">
        <f t="shared" si="3"/>
        <v>6.6874999999999997E-4</v>
      </c>
      <c r="U6" s="25">
        <f t="shared" si="4"/>
        <v>2.764351851851852E-3</v>
      </c>
      <c r="W6" s="21"/>
    </row>
    <row r="7" spans="1:23" ht="12.75" x14ac:dyDescent="0.2">
      <c r="A7" s="4">
        <v>2</v>
      </c>
      <c r="B7" s="27" t="s">
        <v>30</v>
      </c>
      <c r="C7" s="11" t="s">
        <v>31</v>
      </c>
      <c r="D7" s="12" t="s">
        <v>32</v>
      </c>
      <c r="E7" s="11">
        <v>1600</v>
      </c>
      <c r="F7" s="23" t="s">
        <v>28</v>
      </c>
      <c r="G7" s="13" t="s">
        <v>29</v>
      </c>
      <c r="H7" s="14">
        <v>6.6956018518518525E-4</v>
      </c>
      <c r="I7" s="15"/>
      <c r="J7" s="16">
        <f t="shared" si="0"/>
        <v>6.6956018518518525E-4</v>
      </c>
      <c r="K7" s="14">
        <v>7.0173611111111099E-4</v>
      </c>
      <c r="L7" s="17">
        <v>5</v>
      </c>
      <c r="M7" s="16">
        <f t="shared" si="1"/>
        <v>7.5960648148148133E-4</v>
      </c>
      <c r="N7" s="14">
        <v>6.7523148148148152E-4</v>
      </c>
      <c r="O7" s="15">
        <v>5</v>
      </c>
      <c r="P7" s="16">
        <f t="shared" si="2"/>
        <v>7.3310185185185186E-4</v>
      </c>
      <c r="Q7" s="18">
        <v>6.6296296296296296E-4</v>
      </c>
      <c r="R7" s="19"/>
      <c r="S7" s="19"/>
      <c r="T7" s="20">
        <f t="shared" si="3"/>
        <v>6.6296296296296296E-4</v>
      </c>
      <c r="U7" s="25">
        <f t="shared" si="4"/>
        <v>2.8252314814814815E-3</v>
      </c>
      <c r="W7" s="21"/>
    </row>
    <row r="8" spans="1:23" ht="12.75" x14ac:dyDescent="0.2">
      <c r="A8" s="4">
        <v>3</v>
      </c>
      <c r="B8" s="27" t="s">
        <v>33</v>
      </c>
      <c r="C8" s="11" t="s">
        <v>34</v>
      </c>
      <c r="D8" s="12" t="s">
        <v>35</v>
      </c>
      <c r="E8" s="11">
        <v>1600</v>
      </c>
      <c r="F8" s="23" t="s">
        <v>36</v>
      </c>
      <c r="G8" s="13" t="s">
        <v>37</v>
      </c>
      <c r="H8" s="14">
        <v>7.9791666666666672E-4</v>
      </c>
      <c r="I8" s="15"/>
      <c r="J8" s="16">
        <f t="shared" si="0"/>
        <v>7.9791666666666672E-4</v>
      </c>
      <c r="K8" s="14">
        <v>7.5243055555555556E-4</v>
      </c>
      <c r="L8" s="17"/>
      <c r="M8" s="16">
        <f t="shared" si="1"/>
        <v>7.5243055555555556E-4</v>
      </c>
      <c r="N8" s="14">
        <v>7.5706018518518527E-4</v>
      </c>
      <c r="O8" s="15">
        <v>5</v>
      </c>
      <c r="P8" s="16">
        <f t="shared" si="2"/>
        <v>8.1493055555555561E-4</v>
      </c>
      <c r="Q8" s="18">
        <v>7.851851851851852E-4</v>
      </c>
      <c r="R8" s="19"/>
      <c r="S8" s="19"/>
      <c r="T8" s="20">
        <f t="shared" si="3"/>
        <v>7.851851851851852E-4</v>
      </c>
      <c r="U8" s="25">
        <f t="shared" si="4"/>
        <v>3.1504629629629634E-3</v>
      </c>
      <c r="W8" s="21"/>
    </row>
    <row r="9" spans="1:23" ht="12.75" x14ac:dyDescent="0.2">
      <c r="A9" s="4">
        <v>1</v>
      </c>
      <c r="B9" s="27" t="s">
        <v>38</v>
      </c>
      <c r="C9" s="11" t="s">
        <v>39</v>
      </c>
      <c r="D9" s="12" t="s">
        <v>40</v>
      </c>
      <c r="E9" s="11">
        <v>2000</v>
      </c>
      <c r="F9" s="23" t="s">
        <v>28</v>
      </c>
      <c r="G9" s="13" t="s">
        <v>41</v>
      </c>
      <c r="H9" s="14">
        <v>6.6550925925925935E-4</v>
      </c>
      <c r="I9" s="15"/>
      <c r="J9" s="16">
        <f t="shared" si="0"/>
        <v>6.6550925925925935E-4</v>
      </c>
      <c r="K9" s="14">
        <v>6.4687499999999999E-4</v>
      </c>
      <c r="L9" s="17"/>
      <c r="M9" s="16">
        <f t="shared" si="1"/>
        <v>6.4687499999999999E-4</v>
      </c>
      <c r="N9" s="14">
        <v>6.4317129629629631E-4</v>
      </c>
      <c r="O9" s="15"/>
      <c r="P9" s="16">
        <f t="shared" si="2"/>
        <v>6.4317129629629631E-4</v>
      </c>
      <c r="Q9" s="18">
        <v>6.5173611111111118E-4</v>
      </c>
      <c r="R9" s="19"/>
      <c r="S9" s="19"/>
      <c r="T9" s="20">
        <f t="shared" si="3"/>
        <v>6.5173611111111118E-4</v>
      </c>
      <c r="U9" s="25">
        <f t="shared" si="4"/>
        <v>2.6072916666666666E-3</v>
      </c>
      <c r="W9" s="21"/>
    </row>
    <row r="10" spans="1:23" ht="12.75" x14ac:dyDescent="0.2">
      <c r="A10" s="4">
        <v>2</v>
      </c>
      <c r="B10" s="27" t="s">
        <v>42</v>
      </c>
      <c r="C10" s="11" t="s">
        <v>43</v>
      </c>
      <c r="D10" s="12" t="s">
        <v>44</v>
      </c>
      <c r="E10" s="11">
        <v>2000</v>
      </c>
      <c r="F10" s="23" t="s">
        <v>28</v>
      </c>
      <c r="G10" s="13" t="s">
        <v>45</v>
      </c>
      <c r="H10" s="14">
        <v>6.9606481481481472E-4</v>
      </c>
      <c r="I10" s="15"/>
      <c r="J10" s="16">
        <f t="shared" si="0"/>
        <v>6.9606481481481472E-4</v>
      </c>
      <c r="K10" s="14">
        <v>6.6631944444444453E-4</v>
      </c>
      <c r="L10" s="17"/>
      <c r="M10" s="16">
        <f t="shared" si="1"/>
        <v>6.6631944444444453E-4</v>
      </c>
      <c r="N10" s="14">
        <v>6.5775462962962955E-4</v>
      </c>
      <c r="O10" s="15"/>
      <c r="P10" s="16">
        <f t="shared" si="2"/>
        <v>6.5775462962962955E-4</v>
      </c>
      <c r="Q10" s="18">
        <v>6.4108796296296299E-4</v>
      </c>
      <c r="R10" s="19"/>
      <c r="S10" s="19"/>
      <c r="T10" s="20">
        <f t="shared" si="3"/>
        <v>6.4108796296296299E-4</v>
      </c>
      <c r="U10" s="25">
        <f t="shared" si="4"/>
        <v>2.6612268518518517E-3</v>
      </c>
      <c r="W10" s="21"/>
    </row>
    <row r="11" spans="1:23" s="42" customFormat="1" ht="12.75" x14ac:dyDescent="0.2">
      <c r="A11" s="4">
        <v>3</v>
      </c>
      <c r="B11" s="27" t="s">
        <v>46</v>
      </c>
      <c r="C11" s="12" t="s">
        <v>47</v>
      </c>
      <c r="D11" s="12" t="s">
        <v>48</v>
      </c>
      <c r="E11" s="11">
        <v>2000</v>
      </c>
      <c r="F11" s="23" t="s">
        <v>28</v>
      </c>
      <c r="G11" s="22" t="s">
        <v>45</v>
      </c>
      <c r="H11" s="14">
        <v>6.8541666666666664E-4</v>
      </c>
      <c r="I11" s="15"/>
      <c r="J11" s="16">
        <f t="shared" si="0"/>
        <v>6.8541666666666664E-4</v>
      </c>
      <c r="K11" s="14">
        <v>6.6736111111111108E-4</v>
      </c>
      <c r="L11" s="17"/>
      <c r="M11" s="16">
        <f t="shared" si="1"/>
        <v>6.6736111111111108E-4</v>
      </c>
      <c r="N11" s="14">
        <v>6.766203703703704E-4</v>
      </c>
      <c r="O11" s="15"/>
      <c r="P11" s="16">
        <f t="shared" si="2"/>
        <v>6.766203703703704E-4</v>
      </c>
      <c r="Q11" s="18">
        <v>6.5937499999999991E-4</v>
      </c>
      <c r="R11" s="19">
        <v>5</v>
      </c>
      <c r="S11" s="19"/>
      <c r="T11" s="20">
        <f t="shared" si="3"/>
        <v>7.1724537037037026E-4</v>
      </c>
      <c r="U11" s="25">
        <f t="shared" si="4"/>
        <v>2.7466435185185185E-3</v>
      </c>
      <c r="W11" s="43"/>
    </row>
    <row r="12" spans="1:23" ht="12.75" x14ac:dyDescent="0.2">
      <c r="A12" s="4">
        <v>4</v>
      </c>
      <c r="B12" s="27" t="s">
        <v>49</v>
      </c>
      <c r="C12" s="11" t="s">
        <v>50</v>
      </c>
      <c r="D12" s="12" t="s">
        <v>51</v>
      </c>
      <c r="E12" s="11">
        <v>2000</v>
      </c>
      <c r="F12" s="23" t="s">
        <v>52</v>
      </c>
      <c r="G12" s="22" t="s">
        <v>53</v>
      </c>
      <c r="H12" s="14">
        <v>7.069444444444445E-4</v>
      </c>
      <c r="I12" s="15"/>
      <c r="J12" s="16">
        <f t="shared" si="0"/>
        <v>7.069444444444445E-4</v>
      </c>
      <c r="K12" s="14">
        <v>6.9965277777777777E-4</v>
      </c>
      <c r="L12" s="17"/>
      <c r="M12" s="16">
        <f t="shared" si="1"/>
        <v>6.9965277777777777E-4</v>
      </c>
      <c r="N12" s="14">
        <v>7.0243055555555553E-4</v>
      </c>
      <c r="O12" s="15"/>
      <c r="P12" s="16">
        <f t="shared" si="2"/>
        <v>7.0243055555555553E-4</v>
      </c>
      <c r="Q12" s="18">
        <v>6.9780092592592593E-4</v>
      </c>
      <c r="R12" s="19"/>
      <c r="S12" s="19"/>
      <c r="T12" s="20">
        <f t="shared" si="3"/>
        <v>6.9780092592592593E-4</v>
      </c>
      <c r="U12" s="25">
        <f t="shared" si="4"/>
        <v>2.8068287037037037E-3</v>
      </c>
      <c r="W12" s="21"/>
    </row>
    <row r="13" spans="1:23" ht="12.75" x14ac:dyDescent="0.2">
      <c r="A13" s="4">
        <v>6</v>
      </c>
      <c r="B13" s="27" t="s">
        <v>54</v>
      </c>
      <c r="C13" s="12" t="s">
        <v>55</v>
      </c>
      <c r="D13" s="12" t="s">
        <v>56</v>
      </c>
      <c r="E13" s="11">
        <v>2000</v>
      </c>
      <c r="F13" s="23" t="s">
        <v>57</v>
      </c>
      <c r="G13" s="22" t="s">
        <v>58</v>
      </c>
      <c r="H13" s="14">
        <v>6.9062499999999994E-4</v>
      </c>
      <c r="I13" s="15">
        <v>5</v>
      </c>
      <c r="J13" s="16">
        <f t="shared" si="0"/>
        <v>7.4849537037037029E-4</v>
      </c>
      <c r="K13" s="14">
        <v>6.8773148148148155E-4</v>
      </c>
      <c r="L13" s="17"/>
      <c r="M13" s="16">
        <f t="shared" si="1"/>
        <v>6.8773148148148155E-4</v>
      </c>
      <c r="N13" s="14">
        <v>6.8159722222222222E-4</v>
      </c>
      <c r="O13" s="15"/>
      <c r="P13" s="16">
        <f t="shared" si="2"/>
        <v>6.8159722222222222E-4</v>
      </c>
      <c r="Q13" s="18">
        <v>6.8148148148148159E-4</v>
      </c>
      <c r="R13" s="19">
        <v>5</v>
      </c>
      <c r="S13" s="19"/>
      <c r="T13" s="20">
        <f t="shared" si="3"/>
        <v>7.3935185185185193E-4</v>
      </c>
      <c r="U13" s="25">
        <f t="shared" si="4"/>
        <v>2.8571759259259258E-3</v>
      </c>
      <c r="W13" s="21"/>
    </row>
    <row r="14" spans="1:23" ht="12.75" x14ac:dyDescent="0.2">
      <c r="A14" s="4">
        <v>7</v>
      </c>
      <c r="B14" s="27" t="s">
        <v>59</v>
      </c>
      <c r="C14" s="11" t="s">
        <v>60</v>
      </c>
      <c r="D14" s="12" t="s">
        <v>61</v>
      </c>
      <c r="E14" s="11">
        <v>2000</v>
      </c>
      <c r="F14" s="23" t="s">
        <v>62</v>
      </c>
      <c r="G14" s="26">
        <v>205</v>
      </c>
      <c r="H14" s="14">
        <v>7.6064814814814821E-4</v>
      </c>
      <c r="I14" s="15"/>
      <c r="J14" s="16">
        <f t="shared" si="0"/>
        <v>7.6064814814814821E-4</v>
      </c>
      <c r="K14" s="14">
        <v>7.2974537037037029E-4</v>
      </c>
      <c r="L14" s="17"/>
      <c r="M14" s="16">
        <f t="shared" si="1"/>
        <v>7.2974537037037029E-4</v>
      </c>
      <c r="N14" s="14">
        <v>7.2395833333333329E-4</v>
      </c>
      <c r="O14" s="15"/>
      <c r="P14" s="16">
        <f t="shared" si="2"/>
        <v>7.2395833333333329E-4</v>
      </c>
      <c r="Q14" s="18">
        <v>7.1458333333333324E-4</v>
      </c>
      <c r="R14" s="19"/>
      <c r="S14" s="19"/>
      <c r="T14" s="20">
        <f t="shared" si="3"/>
        <v>7.1458333333333324E-4</v>
      </c>
      <c r="U14" s="25">
        <f t="shared" si="4"/>
        <v>2.928935185185185E-3</v>
      </c>
      <c r="W14" s="21"/>
    </row>
    <row r="15" spans="1:23" ht="15" customHeight="1" x14ac:dyDescent="0.2">
      <c r="A15" s="4">
        <v>8</v>
      </c>
      <c r="B15" s="27" t="s">
        <v>63</v>
      </c>
      <c r="C15" s="11" t="s">
        <v>64</v>
      </c>
      <c r="D15" s="12" t="s">
        <v>65</v>
      </c>
      <c r="E15" s="11">
        <v>2000</v>
      </c>
      <c r="F15" s="23" t="s">
        <v>52</v>
      </c>
      <c r="G15" s="13" t="s">
        <v>53</v>
      </c>
      <c r="H15" s="14">
        <v>7.1805555555555555E-4</v>
      </c>
      <c r="I15" s="15"/>
      <c r="J15" s="16">
        <f t="shared" si="0"/>
        <v>7.1805555555555555E-4</v>
      </c>
      <c r="K15" s="14">
        <v>7.3900462962962971E-4</v>
      </c>
      <c r="L15" s="17">
        <v>5</v>
      </c>
      <c r="M15" s="16">
        <f t="shared" si="1"/>
        <v>7.9687500000000006E-4</v>
      </c>
      <c r="N15" s="14">
        <v>7.256944444444445E-4</v>
      </c>
      <c r="O15" s="15"/>
      <c r="P15" s="16">
        <f t="shared" si="2"/>
        <v>7.256944444444445E-4</v>
      </c>
      <c r="Q15" s="18">
        <v>7.2372685185185181E-4</v>
      </c>
      <c r="R15" s="19"/>
      <c r="S15" s="19"/>
      <c r="T15" s="20">
        <f t="shared" si="3"/>
        <v>7.2372685185185181E-4</v>
      </c>
      <c r="U15" s="25">
        <f t="shared" si="4"/>
        <v>2.9643518518518521E-3</v>
      </c>
      <c r="W15" s="21"/>
    </row>
    <row r="16" spans="1:23" ht="15" customHeight="1" x14ac:dyDescent="0.2">
      <c r="A16" s="4">
        <v>9</v>
      </c>
      <c r="B16" s="27" t="s">
        <v>66</v>
      </c>
      <c r="C16" s="12" t="s">
        <v>67</v>
      </c>
      <c r="D16" s="12" t="s">
        <v>68</v>
      </c>
      <c r="E16" s="12">
        <v>2000</v>
      </c>
      <c r="F16" s="28" t="s">
        <v>69</v>
      </c>
      <c r="G16" s="13" t="s">
        <v>70</v>
      </c>
      <c r="H16" s="45">
        <v>7.2731481481481475E-4</v>
      </c>
      <c r="I16" s="15">
        <v>15</v>
      </c>
      <c r="J16" s="16">
        <f t="shared" si="0"/>
        <v>9.009259259259259E-4</v>
      </c>
      <c r="K16" s="14">
        <v>7.104166666666666E-4</v>
      </c>
      <c r="L16" s="17"/>
      <c r="M16" s="16">
        <f t="shared" si="1"/>
        <v>7.104166666666666E-4</v>
      </c>
      <c r="N16" s="14">
        <v>7.0266203703703712E-4</v>
      </c>
      <c r="O16" s="15"/>
      <c r="P16" s="16">
        <f t="shared" si="2"/>
        <v>7.0266203703703712E-4</v>
      </c>
      <c r="Q16" s="18">
        <v>6.9618055555555546E-4</v>
      </c>
      <c r="R16" s="19"/>
      <c r="S16" s="19"/>
      <c r="T16" s="20">
        <f t="shared" si="3"/>
        <v>6.9618055555555546E-4</v>
      </c>
      <c r="U16" s="25">
        <f t="shared" si="4"/>
        <v>3.0101851851851852E-3</v>
      </c>
      <c r="W16" s="21"/>
    </row>
    <row r="17" spans="1:23" ht="15" customHeight="1" x14ac:dyDescent="0.2">
      <c r="A17" s="4">
        <v>10</v>
      </c>
      <c r="B17" s="27" t="s">
        <v>71</v>
      </c>
      <c r="C17" s="11" t="s">
        <v>72</v>
      </c>
      <c r="D17" s="12" t="s">
        <v>73</v>
      </c>
      <c r="E17" s="11">
        <v>2000</v>
      </c>
      <c r="F17" s="23" t="s">
        <v>74</v>
      </c>
      <c r="G17" s="13" t="s">
        <v>75</v>
      </c>
      <c r="H17" s="14">
        <v>7.0486111111111107E-4</v>
      </c>
      <c r="I17" s="15"/>
      <c r="J17" s="16">
        <f t="shared" si="0"/>
        <v>7.0486111111111107E-4</v>
      </c>
      <c r="K17" s="34">
        <v>6.8680555555555563E-4</v>
      </c>
      <c r="L17" s="17">
        <v>15</v>
      </c>
      <c r="M17" s="16">
        <f t="shared" si="1"/>
        <v>8.6041666666666666E-4</v>
      </c>
      <c r="N17" s="14">
        <v>7.0659722222222228E-4</v>
      </c>
      <c r="O17" s="15">
        <v>5</v>
      </c>
      <c r="P17" s="16">
        <f t="shared" si="2"/>
        <v>7.6446759259259263E-4</v>
      </c>
      <c r="Q17" s="18">
        <v>6.8865740740740736E-4</v>
      </c>
      <c r="R17" s="19"/>
      <c r="S17" s="19"/>
      <c r="T17" s="20">
        <f t="shared" si="3"/>
        <v>6.8865740740740736E-4</v>
      </c>
      <c r="U17" s="25">
        <f t="shared" si="4"/>
        <v>3.0184027777777778E-3</v>
      </c>
      <c r="W17" s="21"/>
    </row>
    <row r="18" spans="1:23" ht="15" customHeight="1" x14ac:dyDescent="0.2">
      <c r="A18" s="4">
        <v>11</v>
      </c>
      <c r="B18" s="27" t="s">
        <v>76</v>
      </c>
      <c r="C18" s="11" t="s">
        <v>77</v>
      </c>
      <c r="D18" s="12" t="s">
        <v>78</v>
      </c>
      <c r="E18" s="11">
        <v>2000</v>
      </c>
      <c r="F18" s="23" t="s">
        <v>28</v>
      </c>
      <c r="G18" s="22" t="s">
        <v>45</v>
      </c>
      <c r="H18" s="14">
        <v>8.5567129629629621E-4</v>
      </c>
      <c r="I18" s="15">
        <v>5</v>
      </c>
      <c r="J18" s="16">
        <f t="shared" si="0"/>
        <v>9.1354166666666656E-4</v>
      </c>
      <c r="K18" s="14">
        <v>7.7476851851851849E-4</v>
      </c>
      <c r="L18" s="17">
        <v>10</v>
      </c>
      <c r="M18" s="16">
        <f t="shared" si="1"/>
        <v>8.9050925925925918E-4</v>
      </c>
      <c r="N18" s="14">
        <v>7.8993055555555555E-4</v>
      </c>
      <c r="O18" s="15">
        <v>5</v>
      </c>
      <c r="P18" s="16">
        <f t="shared" si="2"/>
        <v>8.4780092592592589E-4</v>
      </c>
      <c r="Q18" s="18">
        <v>8.0347222222222224E-4</v>
      </c>
      <c r="R18" s="19">
        <v>10</v>
      </c>
      <c r="S18" s="19"/>
      <c r="T18" s="20">
        <f t="shared" si="3"/>
        <v>9.1921296296296293E-4</v>
      </c>
      <c r="U18" s="25">
        <f t="shared" si="4"/>
        <v>3.5710648148148147E-3</v>
      </c>
      <c r="W18" s="21"/>
    </row>
    <row r="19" spans="1:23" ht="15" customHeight="1" x14ac:dyDescent="0.2">
      <c r="A19" s="4">
        <v>1</v>
      </c>
      <c r="B19" s="27" t="s">
        <v>79</v>
      </c>
      <c r="C19" s="11" t="s">
        <v>80</v>
      </c>
      <c r="D19" s="12" t="s">
        <v>81</v>
      </c>
      <c r="E19" s="11">
        <v>3000</v>
      </c>
      <c r="F19" s="23" t="s">
        <v>69</v>
      </c>
      <c r="G19" s="13" t="s">
        <v>82</v>
      </c>
      <c r="H19" s="14">
        <v>6.5949074074074076E-4</v>
      </c>
      <c r="I19" s="15"/>
      <c r="J19" s="16">
        <f t="shared" si="0"/>
        <v>6.5949074074074076E-4</v>
      </c>
      <c r="K19" s="14">
        <v>6.4525462962962963E-4</v>
      </c>
      <c r="L19" s="17"/>
      <c r="M19" s="16">
        <f t="shared" si="1"/>
        <v>6.4525462962962963E-4</v>
      </c>
      <c r="N19" s="14">
        <v>6.2754629629629629E-4</v>
      </c>
      <c r="O19" s="15"/>
      <c r="P19" s="16">
        <f t="shared" si="2"/>
        <v>6.2754629629629629E-4</v>
      </c>
      <c r="Q19" s="18">
        <v>6.3055555555555553E-4</v>
      </c>
      <c r="R19" s="19"/>
      <c r="S19" s="19"/>
      <c r="T19" s="20">
        <f t="shared" si="3"/>
        <v>6.3055555555555553E-4</v>
      </c>
      <c r="U19" s="25">
        <f t="shared" si="4"/>
        <v>2.5628472222222224E-3</v>
      </c>
      <c r="W19" s="21"/>
    </row>
    <row r="20" spans="1:23" ht="15" customHeight="1" x14ac:dyDescent="0.2">
      <c r="A20" s="4">
        <v>2</v>
      </c>
      <c r="B20" s="27" t="s">
        <v>83</v>
      </c>
      <c r="C20" s="11" t="s">
        <v>84</v>
      </c>
      <c r="D20" s="12" t="s">
        <v>85</v>
      </c>
      <c r="E20" s="11">
        <v>3000</v>
      </c>
      <c r="F20" s="23" t="s">
        <v>28</v>
      </c>
      <c r="G20" s="13" t="s">
        <v>41</v>
      </c>
      <c r="H20" s="14">
        <v>6.5810185185185188E-4</v>
      </c>
      <c r="I20" s="15"/>
      <c r="J20" s="16">
        <f t="shared" si="0"/>
        <v>6.5810185185185188E-4</v>
      </c>
      <c r="K20" s="14">
        <v>6.4062500000000003E-4</v>
      </c>
      <c r="L20" s="17"/>
      <c r="M20" s="16">
        <f t="shared" si="1"/>
        <v>6.4062500000000003E-4</v>
      </c>
      <c r="N20" s="14">
        <v>6.3958333333333326E-4</v>
      </c>
      <c r="O20" s="15"/>
      <c r="P20" s="16">
        <f t="shared" si="2"/>
        <v>6.3958333333333326E-4</v>
      </c>
      <c r="Q20" s="18">
        <v>6.4097222222222225E-4</v>
      </c>
      <c r="R20" s="19"/>
      <c r="S20" s="19"/>
      <c r="T20" s="20">
        <f t="shared" si="3"/>
        <v>6.4097222222222225E-4</v>
      </c>
      <c r="U20" s="25">
        <f t="shared" si="4"/>
        <v>2.5792824074074077E-3</v>
      </c>
      <c r="W20" s="21"/>
    </row>
    <row r="21" spans="1:23" ht="15" customHeight="1" x14ac:dyDescent="0.2">
      <c r="A21" s="4">
        <v>3</v>
      </c>
      <c r="B21" s="27" t="s">
        <v>86</v>
      </c>
      <c r="C21" s="11" t="s">
        <v>87</v>
      </c>
      <c r="D21" s="12" t="s">
        <v>88</v>
      </c>
      <c r="E21" s="11">
        <v>3000</v>
      </c>
      <c r="F21" s="23" t="s">
        <v>28</v>
      </c>
      <c r="G21" s="13" t="s">
        <v>89</v>
      </c>
      <c r="H21" s="14">
        <v>6.4224537037037039E-4</v>
      </c>
      <c r="I21" s="15"/>
      <c r="J21" s="16">
        <f t="shared" si="0"/>
        <v>6.4224537037037039E-4</v>
      </c>
      <c r="K21" s="14">
        <v>6.4328703703703705E-4</v>
      </c>
      <c r="L21" s="17"/>
      <c r="M21" s="16">
        <f t="shared" si="1"/>
        <v>6.4328703703703705E-4</v>
      </c>
      <c r="N21" s="14">
        <v>6.6168981481481471E-4</v>
      </c>
      <c r="O21" s="15"/>
      <c r="P21" s="16">
        <f t="shared" si="2"/>
        <v>6.6168981481481471E-4</v>
      </c>
      <c r="Q21" s="18">
        <v>6.3819444444444449E-4</v>
      </c>
      <c r="R21" s="19"/>
      <c r="S21" s="19"/>
      <c r="T21" s="20">
        <f t="shared" si="3"/>
        <v>6.3819444444444449E-4</v>
      </c>
      <c r="U21" s="25">
        <f t="shared" si="4"/>
        <v>2.5854166666666669E-3</v>
      </c>
      <c r="W21" s="21"/>
    </row>
    <row r="22" spans="1:23" ht="15" customHeight="1" x14ac:dyDescent="0.2">
      <c r="A22" s="4">
        <v>4</v>
      </c>
      <c r="B22" s="27" t="s">
        <v>90</v>
      </c>
      <c r="C22" s="11" t="s">
        <v>39</v>
      </c>
      <c r="D22" s="12" t="s">
        <v>91</v>
      </c>
      <c r="E22" s="11">
        <v>3000</v>
      </c>
      <c r="F22" s="23" t="s">
        <v>92</v>
      </c>
      <c r="G22" s="26">
        <v>325</v>
      </c>
      <c r="H22" s="14">
        <v>7.1689814814814804E-4</v>
      </c>
      <c r="I22" s="15"/>
      <c r="J22" s="16">
        <f t="shared" si="0"/>
        <v>7.1689814814814804E-4</v>
      </c>
      <c r="K22" s="14">
        <v>7.0949074074074068E-4</v>
      </c>
      <c r="L22" s="17"/>
      <c r="M22" s="16">
        <f t="shared" si="1"/>
        <v>7.0949074074074068E-4</v>
      </c>
      <c r="N22" s="14">
        <v>7.0358796296296304E-4</v>
      </c>
      <c r="O22" s="15"/>
      <c r="P22" s="16">
        <f t="shared" si="2"/>
        <v>7.0358796296296304E-4</v>
      </c>
      <c r="Q22" s="18">
        <v>6.994212962962964E-4</v>
      </c>
      <c r="R22" s="19"/>
      <c r="S22" s="19"/>
      <c r="T22" s="20">
        <f t="shared" si="3"/>
        <v>6.994212962962964E-4</v>
      </c>
      <c r="U22" s="25">
        <f t="shared" si="4"/>
        <v>2.8293981481481482E-3</v>
      </c>
      <c r="W22" s="21"/>
    </row>
    <row r="23" spans="1:23" ht="15" customHeight="1" x14ac:dyDescent="0.2">
      <c r="A23" s="4">
        <v>5</v>
      </c>
      <c r="B23" s="27" t="s">
        <v>93</v>
      </c>
      <c r="C23" s="11" t="s">
        <v>94</v>
      </c>
      <c r="D23" s="12" t="s">
        <v>95</v>
      </c>
      <c r="E23" s="11">
        <v>3000</v>
      </c>
      <c r="F23" s="23" t="s">
        <v>22</v>
      </c>
      <c r="G23" s="22" t="s">
        <v>96</v>
      </c>
      <c r="H23" s="14">
        <v>7.1388888888888891E-4</v>
      </c>
      <c r="I23" s="15">
        <v>10</v>
      </c>
      <c r="J23" s="16">
        <f t="shared" si="0"/>
        <v>8.296296296296296E-4</v>
      </c>
      <c r="K23" s="14">
        <v>7.0567129629629625E-4</v>
      </c>
      <c r="L23" s="17"/>
      <c r="M23" s="16">
        <f t="shared" si="1"/>
        <v>7.0567129629629625E-4</v>
      </c>
      <c r="N23" s="14">
        <v>7.1377314814814817E-4</v>
      </c>
      <c r="O23" s="15"/>
      <c r="P23" s="16">
        <f t="shared" si="2"/>
        <v>7.1377314814814817E-4</v>
      </c>
      <c r="Q23" s="18">
        <v>6.934027777777777E-4</v>
      </c>
      <c r="R23" s="19"/>
      <c r="S23" s="19"/>
      <c r="T23" s="20">
        <f t="shared" si="3"/>
        <v>6.934027777777777E-4</v>
      </c>
      <c r="U23" s="25">
        <f t="shared" si="4"/>
        <v>2.9424768518518515E-3</v>
      </c>
      <c r="W23" s="21"/>
    </row>
    <row r="24" spans="1:23" ht="12.75" x14ac:dyDescent="0.2">
      <c r="A24" s="4">
        <v>6</v>
      </c>
      <c r="B24" s="27" t="s">
        <v>97</v>
      </c>
      <c r="C24" s="11" t="s">
        <v>98</v>
      </c>
      <c r="D24" s="12" t="s">
        <v>99</v>
      </c>
      <c r="E24" s="11">
        <v>3000</v>
      </c>
      <c r="F24" s="23" t="s">
        <v>92</v>
      </c>
      <c r="G24" s="26">
        <v>323</v>
      </c>
      <c r="H24" s="14">
        <v>7.1574074074074075E-4</v>
      </c>
      <c r="I24" s="15"/>
      <c r="J24" s="16">
        <f t="shared" si="0"/>
        <v>7.1574074074074075E-4</v>
      </c>
      <c r="K24" s="34">
        <v>7.2025462962962961E-4</v>
      </c>
      <c r="L24" s="17">
        <v>15</v>
      </c>
      <c r="M24" s="16">
        <f t="shared" si="1"/>
        <v>8.9386574074074064E-4</v>
      </c>
      <c r="N24" s="14">
        <v>7.1527777777777779E-4</v>
      </c>
      <c r="O24" s="15">
        <v>5</v>
      </c>
      <c r="P24" s="16">
        <f t="shared" si="2"/>
        <v>7.7314814814814813E-4</v>
      </c>
      <c r="Q24" s="18">
        <v>7.1284722222222225E-4</v>
      </c>
      <c r="R24" s="19"/>
      <c r="S24" s="19"/>
      <c r="T24" s="20">
        <f t="shared" si="3"/>
        <v>7.1284722222222225E-4</v>
      </c>
      <c r="U24" s="25">
        <f t="shared" si="4"/>
        <v>3.095601851851852E-3</v>
      </c>
      <c r="W24" s="21"/>
    </row>
    <row r="25" spans="1:23" ht="12.75" x14ac:dyDescent="0.2">
      <c r="A25" s="4">
        <v>1</v>
      </c>
      <c r="B25" s="27" t="s">
        <v>100</v>
      </c>
      <c r="C25" s="11" t="s">
        <v>101</v>
      </c>
      <c r="D25" s="12" t="s">
        <v>102</v>
      </c>
      <c r="E25" s="11" t="s">
        <v>21</v>
      </c>
      <c r="F25" s="23" t="s">
        <v>52</v>
      </c>
      <c r="G25" s="22" t="s">
        <v>103</v>
      </c>
      <c r="H25" s="14">
        <v>6.5057870370370367E-4</v>
      </c>
      <c r="I25" s="15"/>
      <c r="J25" s="16">
        <f t="shared" si="0"/>
        <v>6.5057870370370367E-4</v>
      </c>
      <c r="K25" s="14">
        <v>6.5625000000000004E-4</v>
      </c>
      <c r="L25" s="17"/>
      <c r="M25" s="16">
        <f t="shared" si="1"/>
        <v>6.5625000000000004E-4</v>
      </c>
      <c r="N25" s="14">
        <v>6.5335648148148143E-4</v>
      </c>
      <c r="O25" s="15"/>
      <c r="P25" s="16">
        <f t="shared" si="2"/>
        <v>6.5335648148148143E-4</v>
      </c>
      <c r="Q25" s="18">
        <v>6.3622685185185191E-4</v>
      </c>
      <c r="R25" s="19"/>
      <c r="S25" s="19"/>
      <c r="T25" s="20">
        <f t="shared" si="3"/>
        <v>6.3622685185185191E-4</v>
      </c>
      <c r="U25" s="25">
        <f t="shared" si="4"/>
        <v>2.5964120370370368E-3</v>
      </c>
      <c r="W25" s="21"/>
    </row>
    <row r="26" spans="1:23" ht="12.75" x14ac:dyDescent="0.2">
      <c r="A26" s="4">
        <v>2</v>
      </c>
      <c r="B26" s="27" t="s">
        <v>104</v>
      </c>
      <c r="C26" s="11" t="s">
        <v>55</v>
      </c>
      <c r="D26" s="12" t="s">
        <v>105</v>
      </c>
      <c r="E26" s="11" t="s">
        <v>21</v>
      </c>
      <c r="F26" s="23" t="s">
        <v>106</v>
      </c>
      <c r="G26" s="22" t="s">
        <v>107</v>
      </c>
      <c r="H26" s="14">
        <v>6.6215277777777789E-4</v>
      </c>
      <c r="I26" s="15"/>
      <c r="J26" s="16">
        <f t="shared" si="0"/>
        <v>6.6215277777777789E-4</v>
      </c>
      <c r="K26" s="14">
        <v>6.659722222222222E-4</v>
      </c>
      <c r="L26" s="17"/>
      <c r="M26" s="16">
        <f t="shared" si="1"/>
        <v>6.659722222222222E-4</v>
      </c>
      <c r="N26" s="14">
        <v>6.4432870370370371E-4</v>
      </c>
      <c r="O26" s="15"/>
      <c r="P26" s="16">
        <f t="shared" si="2"/>
        <v>6.4432870370370371E-4</v>
      </c>
      <c r="Q26" s="18">
        <v>6.4502314814814815E-4</v>
      </c>
      <c r="R26" s="19"/>
      <c r="S26" s="19"/>
      <c r="T26" s="20">
        <f t="shared" si="3"/>
        <v>6.4502314814814815E-4</v>
      </c>
      <c r="U26" s="25">
        <f t="shared" si="4"/>
        <v>2.6174768518518522E-3</v>
      </c>
      <c r="W26" s="21"/>
    </row>
    <row r="27" spans="1:23" ht="12.75" x14ac:dyDescent="0.2">
      <c r="A27" s="4">
        <v>3</v>
      </c>
      <c r="B27" s="27" t="s">
        <v>108</v>
      </c>
      <c r="C27" s="11" t="s">
        <v>109</v>
      </c>
      <c r="D27" s="12" t="s">
        <v>110</v>
      </c>
      <c r="E27" s="11" t="s">
        <v>21</v>
      </c>
      <c r="F27" s="23" t="s">
        <v>106</v>
      </c>
      <c r="G27" s="26" t="s">
        <v>107</v>
      </c>
      <c r="H27" s="14">
        <v>7.0879629629629624E-4</v>
      </c>
      <c r="I27" s="15"/>
      <c r="J27" s="16">
        <f t="shared" si="0"/>
        <v>7.0879629629629624E-4</v>
      </c>
      <c r="K27" s="14">
        <v>6.8240740740740751E-4</v>
      </c>
      <c r="L27" s="17"/>
      <c r="M27" s="16">
        <f t="shared" si="1"/>
        <v>6.8240740740740751E-4</v>
      </c>
      <c r="N27" s="14">
        <v>7.0682870370370376E-4</v>
      </c>
      <c r="O27" s="15"/>
      <c r="P27" s="16">
        <f t="shared" si="2"/>
        <v>7.0682870370370376E-4</v>
      </c>
      <c r="Q27" s="18">
        <v>7.0150462962962961E-4</v>
      </c>
      <c r="R27" s="19"/>
      <c r="S27" s="19"/>
      <c r="T27" s="20">
        <f t="shared" si="3"/>
        <v>7.0150462962962961E-4</v>
      </c>
      <c r="U27" s="25">
        <f t="shared" si="4"/>
        <v>2.7995370370370374E-3</v>
      </c>
      <c r="W27" s="21"/>
    </row>
    <row r="28" spans="1:23" ht="12.75" x14ac:dyDescent="0.2">
      <c r="A28" s="4">
        <v>4</v>
      </c>
      <c r="B28" s="27" t="s">
        <v>111</v>
      </c>
      <c r="C28" s="11" t="s">
        <v>112</v>
      </c>
      <c r="D28" s="12" t="s">
        <v>113</v>
      </c>
      <c r="E28" s="11" t="s">
        <v>21</v>
      </c>
      <c r="F28" s="23" t="s">
        <v>114</v>
      </c>
      <c r="G28" s="13" t="s">
        <v>115</v>
      </c>
      <c r="H28" s="14">
        <v>7.0381944444444452E-4</v>
      </c>
      <c r="I28" s="15"/>
      <c r="J28" s="16">
        <f t="shared" si="0"/>
        <v>7.0381944444444452E-4</v>
      </c>
      <c r="K28" s="14">
        <v>6.9085648148148153E-4</v>
      </c>
      <c r="L28" s="17">
        <v>5</v>
      </c>
      <c r="M28" s="16">
        <f t="shared" si="1"/>
        <v>7.4872685185185188E-4</v>
      </c>
      <c r="N28" s="14">
        <v>6.8564814814814823E-4</v>
      </c>
      <c r="O28" s="15">
        <v>5</v>
      </c>
      <c r="P28" s="16">
        <f t="shared" si="2"/>
        <v>7.4351851851851857E-4</v>
      </c>
      <c r="Q28" s="18">
        <v>6.7928240740740742E-4</v>
      </c>
      <c r="R28" s="19"/>
      <c r="S28" s="19"/>
      <c r="T28" s="20">
        <f t="shared" si="3"/>
        <v>6.7928240740740742E-4</v>
      </c>
      <c r="U28" s="25">
        <f t="shared" si="4"/>
        <v>2.8753472222222223E-3</v>
      </c>
      <c r="W28" s="21"/>
    </row>
    <row r="29" spans="1:23" ht="12.75" x14ac:dyDescent="0.2">
      <c r="A29" s="4">
        <v>5</v>
      </c>
      <c r="B29" s="27" t="s">
        <v>116</v>
      </c>
      <c r="C29" s="11" t="s">
        <v>117</v>
      </c>
      <c r="D29" s="12" t="s">
        <v>118</v>
      </c>
      <c r="E29" s="11" t="s">
        <v>21</v>
      </c>
      <c r="F29" s="23" t="s">
        <v>106</v>
      </c>
      <c r="G29" s="22" t="s">
        <v>107</v>
      </c>
      <c r="H29" s="14">
        <v>7.6168981481481487E-4</v>
      </c>
      <c r="I29" s="15"/>
      <c r="J29" s="16">
        <f t="shared" si="0"/>
        <v>7.6168981481481487E-4</v>
      </c>
      <c r="K29" s="14">
        <v>7.1967592592592602E-4</v>
      </c>
      <c r="L29" s="17"/>
      <c r="M29" s="16">
        <f t="shared" si="1"/>
        <v>7.1967592592592602E-4</v>
      </c>
      <c r="N29" s="14">
        <v>7.1516203703703705E-4</v>
      </c>
      <c r="O29" s="15"/>
      <c r="P29" s="16">
        <f t="shared" si="2"/>
        <v>7.1516203703703705E-4</v>
      </c>
      <c r="Q29" s="18">
        <v>7.2048611111111109E-4</v>
      </c>
      <c r="R29" s="19"/>
      <c r="S29" s="19"/>
      <c r="T29" s="20">
        <f t="shared" si="3"/>
        <v>7.2048611111111109E-4</v>
      </c>
      <c r="U29" s="25">
        <f t="shared" si="4"/>
        <v>2.9170138888888891E-3</v>
      </c>
      <c r="W29" s="21"/>
    </row>
    <row r="30" spans="1:23" ht="12.75" x14ac:dyDescent="0.2">
      <c r="A30" s="4">
        <v>6</v>
      </c>
      <c r="B30" s="27" t="s">
        <v>119</v>
      </c>
      <c r="C30" s="12" t="s">
        <v>120</v>
      </c>
      <c r="D30" s="12" t="s">
        <v>121</v>
      </c>
      <c r="E30" s="11" t="s">
        <v>21</v>
      </c>
      <c r="F30" s="23" t="s">
        <v>122</v>
      </c>
      <c r="G30" s="26" t="s">
        <v>123</v>
      </c>
      <c r="H30" s="14">
        <v>7.5173611111111112E-4</v>
      </c>
      <c r="I30" s="15"/>
      <c r="J30" s="16">
        <f t="shared" si="0"/>
        <v>7.5173611111111112E-4</v>
      </c>
      <c r="K30" s="14">
        <v>7.4467592592592597E-4</v>
      </c>
      <c r="L30" s="17"/>
      <c r="M30" s="16">
        <f t="shared" si="1"/>
        <v>7.4467592592592597E-4</v>
      </c>
      <c r="N30" s="14">
        <v>7.3819444444444442E-4</v>
      </c>
      <c r="O30" s="15"/>
      <c r="P30" s="16">
        <f t="shared" si="2"/>
        <v>7.3819444444444442E-4</v>
      </c>
      <c r="Q30" s="18">
        <v>7.2442129629629625E-4</v>
      </c>
      <c r="R30" s="19"/>
      <c r="S30" s="19"/>
      <c r="T30" s="20">
        <f t="shared" si="3"/>
        <v>7.2442129629629625E-4</v>
      </c>
      <c r="U30" s="25">
        <f t="shared" si="4"/>
        <v>2.9590277777777774E-3</v>
      </c>
      <c r="W30" s="21"/>
    </row>
    <row r="31" spans="1:23" ht="12.75" x14ac:dyDescent="0.2">
      <c r="A31" s="4">
        <v>7</v>
      </c>
      <c r="B31" s="27" t="s">
        <v>124</v>
      </c>
      <c r="C31" s="11" t="s">
        <v>125</v>
      </c>
      <c r="D31" s="12" t="s">
        <v>126</v>
      </c>
      <c r="E31" s="11" t="s">
        <v>21</v>
      </c>
      <c r="F31" s="23" t="s">
        <v>127</v>
      </c>
      <c r="G31" s="22" t="s">
        <v>128</v>
      </c>
      <c r="H31" s="34">
        <v>7.7430555555555553E-4</v>
      </c>
      <c r="I31" s="15">
        <v>15</v>
      </c>
      <c r="J31" s="16">
        <f t="shared" si="0"/>
        <v>9.4791666666666657E-4</v>
      </c>
      <c r="K31" s="14">
        <v>6.9212962962962967E-4</v>
      </c>
      <c r="L31" s="17"/>
      <c r="M31" s="16">
        <f t="shared" si="1"/>
        <v>6.9212962962962967E-4</v>
      </c>
      <c r="N31" s="14">
        <v>6.9085648148148153E-4</v>
      </c>
      <c r="O31" s="15"/>
      <c r="P31" s="16">
        <f t="shared" si="2"/>
        <v>6.9085648148148153E-4</v>
      </c>
      <c r="Q31" s="18">
        <v>6.7881944444444446E-4</v>
      </c>
      <c r="R31" s="19"/>
      <c r="S31" s="19"/>
      <c r="T31" s="20">
        <f t="shared" si="3"/>
        <v>6.7881944444444446E-4</v>
      </c>
      <c r="U31" s="25">
        <f t="shared" si="4"/>
        <v>3.0097222222222227E-3</v>
      </c>
      <c r="W31" s="21"/>
    </row>
    <row r="32" spans="1:23" ht="12.75" x14ac:dyDescent="0.2">
      <c r="A32" s="4">
        <v>8</v>
      </c>
      <c r="B32" s="27" t="s">
        <v>129</v>
      </c>
      <c r="C32" s="11" t="s">
        <v>130</v>
      </c>
      <c r="D32" s="12" t="s">
        <v>131</v>
      </c>
      <c r="E32" s="11" t="s">
        <v>21</v>
      </c>
      <c r="F32" s="23" t="s">
        <v>122</v>
      </c>
      <c r="G32" s="22" t="s">
        <v>132</v>
      </c>
      <c r="H32" s="14">
        <v>7.6527777777777781E-4</v>
      </c>
      <c r="I32" s="15"/>
      <c r="J32" s="16">
        <f t="shared" si="0"/>
        <v>7.6527777777777781E-4</v>
      </c>
      <c r="K32" s="14">
        <v>7.7291666666666665E-4</v>
      </c>
      <c r="L32" s="17"/>
      <c r="M32" s="16">
        <f t="shared" si="1"/>
        <v>7.7291666666666665E-4</v>
      </c>
      <c r="N32" s="14">
        <v>7.6168981481481487E-4</v>
      </c>
      <c r="O32" s="15"/>
      <c r="P32" s="16">
        <f t="shared" si="2"/>
        <v>7.6168981481481487E-4</v>
      </c>
      <c r="Q32" s="18">
        <v>7.874999999999999E-4</v>
      </c>
      <c r="R32" s="19"/>
      <c r="S32" s="19"/>
      <c r="T32" s="20">
        <f t="shared" si="3"/>
        <v>7.874999999999999E-4</v>
      </c>
      <c r="U32" s="25">
        <f t="shared" si="4"/>
        <v>3.0873842592592593E-3</v>
      </c>
      <c r="W32" s="21"/>
    </row>
    <row r="33" spans="1:23" ht="12.75" x14ac:dyDescent="0.2">
      <c r="A33" s="4">
        <v>9</v>
      </c>
      <c r="B33" s="27" t="s">
        <v>133</v>
      </c>
      <c r="C33" s="11" t="s">
        <v>55</v>
      </c>
      <c r="D33" s="12" t="s">
        <v>134</v>
      </c>
      <c r="E33" s="11" t="s">
        <v>21</v>
      </c>
      <c r="F33" s="23" t="s">
        <v>122</v>
      </c>
      <c r="G33" s="26" t="s">
        <v>123</v>
      </c>
      <c r="H33" s="14">
        <v>7.7476851851851849E-4</v>
      </c>
      <c r="I33" s="15"/>
      <c r="J33" s="16">
        <f t="shared" si="0"/>
        <v>7.7476851851851849E-4</v>
      </c>
      <c r="K33" s="14">
        <v>7.2696759259259253E-4</v>
      </c>
      <c r="L33" s="17"/>
      <c r="M33" s="16">
        <f t="shared" si="1"/>
        <v>7.2696759259259253E-4</v>
      </c>
      <c r="N33" s="34">
        <v>7.4270833333333318E-4</v>
      </c>
      <c r="O33" s="15">
        <v>15</v>
      </c>
      <c r="P33" s="16">
        <f t="shared" si="2"/>
        <v>9.1631944444444421E-4</v>
      </c>
      <c r="Q33" s="18">
        <v>7.3344907407407419E-4</v>
      </c>
      <c r="R33" s="19"/>
      <c r="S33" s="19"/>
      <c r="T33" s="20">
        <f t="shared" si="3"/>
        <v>7.3344907407407419E-4</v>
      </c>
      <c r="U33" s="25">
        <f t="shared" si="4"/>
        <v>3.1515046296296291E-3</v>
      </c>
      <c r="W33" s="21"/>
    </row>
    <row r="34" spans="1:23" ht="12.75" x14ac:dyDescent="0.2">
      <c r="A34" s="4">
        <v>1</v>
      </c>
      <c r="B34" s="27" t="s">
        <v>135</v>
      </c>
      <c r="C34" s="11" t="s">
        <v>80</v>
      </c>
      <c r="D34" s="12" t="s">
        <v>81</v>
      </c>
      <c r="E34" s="11" t="s">
        <v>24</v>
      </c>
      <c r="F34" s="23" t="s">
        <v>69</v>
      </c>
      <c r="G34" s="22" t="s">
        <v>82</v>
      </c>
      <c r="H34" s="14">
        <v>6.5474537037037031E-4</v>
      </c>
      <c r="I34" s="15"/>
      <c r="J34" s="16">
        <f t="shared" si="0"/>
        <v>6.5474537037037031E-4</v>
      </c>
      <c r="K34" s="14">
        <v>6.2824074074074073E-4</v>
      </c>
      <c r="L34" s="17"/>
      <c r="M34" s="16">
        <f t="shared" si="1"/>
        <v>6.2824074074074073E-4</v>
      </c>
      <c r="N34" s="14">
        <v>6.4097222222222225E-4</v>
      </c>
      <c r="O34" s="15"/>
      <c r="P34" s="16">
        <f t="shared" si="2"/>
        <v>6.4097222222222225E-4</v>
      </c>
      <c r="Q34" s="18">
        <v>6.20949074074074E-4</v>
      </c>
      <c r="R34" s="19"/>
      <c r="S34" s="19"/>
      <c r="T34" s="20">
        <f t="shared" si="3"/>
        <v>6.20949074074074E-4</v>
      </c>
      <c r="U34" s="25">
        <f t="shared" si="4"/>
        <v>2.5449074074074072E-3</v>
      </c>
      <c r="W34" s="21"/>
    </row>
    <row r="35" spans="1:23" ht="12.75" x14ac:dyDescent="0.2">
      <c r="A35" s="4">
        <v>2</v>
      </c>
      <c r="B35" s="27" t="s">
        <v>136</v>
      </c>
      <c r="C35" s="11" t="s">
        <v>39</v>
      </c>
      <c r="D35" s="12" t="s">
        <v>40</v>
      </c>
      <c r="E35" s="11" t="s">
        <v>24</v>
      </c>
      <c r="F35" s="23" t="s">
        <v>28</v>
      </c>
      <c r="G35" s="13" t="s">
        <v>41</v>
      </c>
      <c r="H35" s="14">
        <v>6.5428240740740735E-4</v>
      </c>
      <c r="I35" s="15"/>
      <c r="J35" s="16">
        <f t="shared" si="0"/>
        <v>6.5428240740740735E-4</v>
      </c>
      <c r="K35" s="14">
        <v>6.3263888888888886E-4</v>
      </c>
      <c r="L35" s="17"/>
      <c r="M35" s="16">
        <f t="shared" si="1"/>
        <v>6.3263888888888886E-4</v>
      </c>
      <c r="N35" s="14">
        <v>6.3587962962962958E-4</v>
      </c>
      <c r="O35" s="15"/>
      <c r="P35" s="16">
        <f t="shared" si="2"/>
        <v>6.3587962962962958E-4</v>
      </c>
      <c r="Q35" s="18">
        <v>6.3032407407407405E-4</v>
      </c>
      <c r="R35" s="19"/>
      <c r="S35" s="19"/>
      <c r="T35" s="20">
        <f t="shared" si="3"/>
        <v>6.3032407407407405E-4</v>
      </c>
      <c r="U35" s="25">
        <f t="shared" si="4"/>
        <v>2.5531249999999998E-3</v>
      </c>
      <c r="W35" s="21"/>
    </row>
    <row r="36" spans="1:23" ht="12.75" x14ac:dyDescent="0.2">
      <c r="A36" s="4">
        <v>3</v>
      </c>
      <c r="B36" s="27" t="s">
        <v>137</v>
      </c>
      <c r="C36" s="11" t="s">
        <v>55</v>
      </c>
      <c r="D36" s="12" t="s">
        <v>105</v>
      </c>
      <c r="E36" s="11" t="s">
        <v>24</v>
      </c>
      <c r="F36" s="23" t="s">
        <v>106</v>
      </c>
      <c r="G36" s="22" t="s">
        <v>107</v>
      </c>
      <c r="H36" s="14">
        <v>6.8252314814814814E-4</v>
      </c>
      <c r="I36" s="15"/>
      <c r="J36" s="16">
        <f t="shared" si="0"/>
        <v>6.8252314814814814E-4</v>
      </c>
      <c r="K36" s="14">
        <v>6.5833333333333336E-4</v>
      </c>
      <c r="L36" s="17"/>
      <c r="M36" s="16">
        <f t="shared" si="1"/>
        <v>6.5833333333333336E-4</v>
      </c>
      <c r="N36" s="14">
        <v>6.4143518518518521E-4</v>
      </c>
      <c r="O36" s="15"/>
      <c r="P36" s="16">
        <f t="shared" si="2"/>
        <v>6.4143518518518521E-4</v>
      </c>
      <c r="Q36" s="18">
        <v>6.3599537037037043E-4</v>
      </c>
      <c r="R36" s="19"/>
      <c r="S36" s="19"/>
      <c r="T36" s="20">
        <f t="shared" si="3"/>
        <v>6.3599537037037043E-4</v>
      </c>
      <c r="U36" s="25">
        <f t="shared" si="4"/>
        <v>2.618287037037037E-3</v>
      </c>
      <c r="W36" s="21"/>
    </row>
    <row r="37" spans="1:23" ht="12.75" x14ac:dyDescent="0.2">
      <c r="A37" s="4">
        <v>4</v>
      </c>
      <c r="B37" s="27" t="s">
        <v>138</v>
      </c>
      <c r="C37" s="11" t="s">
        <v>87</v>
      </c>
      <c r="D37" s="12" t="s">
        <v>88</v>
      </c>
      <c r="E37" s="11" t="s">
        <v>24</v>
      </c>
      <c r="F37" s="23" t="s">
        <v>28</v>
      </c>
      <c r="G37" s="22" t="s">
        <v>89</v>
      </c>
      <c r="H37" s="14">
        <v>6.7476851851851845E-4</v>
      </c>
      <c r="I37" s="15"/>
      <c r="J37" s="16">
        <f t="shared" si="0"/>
        <v>6.7476851851851845E-4</v>
      </c>
      <c r="K37" s="14">
        <v>6.5509259259259264E-4</v>
      </c>
      <c r="L37" s="17"/>
      <c r="M37" s="16">
        <f t="shared" si="1"/>
        <v>6.5509259259259264E-4</v>
      </c>
      <c r="N37" s="14">
        <v>6.5393518518518524E-4</v>
      </c>
      <c r="O37" s="15"/>
      <c r="P37" s="16">
        <f t="shared" si="2"/>
        <v>6.5393518518518524E-4</v>
      </c>
      <c r="Q37" s="18">
        <v>6.4305555555555557E-4</v>
      </c>
      <c r="R37" s="19"/>
      <c r="S37" s="19"/>
      <c r="T37" s="20">
        <f t="shared" si="3"/>
        <v>6.4305555555555557E-4</v>
      </c>
      <c r="U37" s="25">
        <f t="shared" si="4"/>
        <v>2.626851851851852E-3</v>
      </c>
      <c r="W37" s="21"/>
    </row>
    <row r="38" spans="1:23" ht="12.75" x14ac:dyDescent="0.2">
      <c r="A38" s="4">
        <v>5</v>
      </c>
      <c r="B38" s="27" t="s">
        <v>139</v>
      </c>
      <c r="C38" s="11" t="s">
        <v>84</v>
      </c>
      <c r="D38" s="12" t="s">
        <v>85</v>
      </c>
      <c r="E38" s="11" t="s">
        <v>24</v>
      </c>
      <c r="F38" s="23" t="s">
        <v>28</v>
      </c>
      <c r="G38" s="22" t="s">
        <v>41</v>
      </c>
      <c r="H38" s="14">
        <v>6.737268518518519E-4</v>
      </c>
      <c r="I38" s="15"/>
      <c r="J38" s="16">
        <f t="shared" si="0"/>
        <v>6.737268518518519E-4</v>
      </c>
      <c r="K38" s="14">
        <v>6.3576388888888895E-4</v>
      </c>
      <c r="L38" s="17"/>
      <c r="M38" s="16">
        <f t="shared" si="1"/>
        <v>6.3576388888888895E-4</v>
      </c>
      <c r="N38" s="14">
        <v>6.3425925925925922E-4</v>
      </c>
      <c r="O38" s="15">
        <v>5</v>
      </c>
      <c r="P38" s="16">
        <f t="shared" si="2"/>
        <v>6.9212962962962956E-4</v>
      </c>
      <c r="Q38" s="18">
        <v>6.3356481481481478E-4</v>
      </c>
      <c r="R38" s="19"/>
      <c r="S38" s="19"/>
      <c r="T38" s="20">
        <f t="shared" si="3"/>
        <v>6.3356481481481478E-4</v>
      </c>
      <c r="U38" s="25">
        <f t="shared" si="4"/>
        <v>2.6351851851851853E-3</v>
      </c>
      <c r="W38" s="21"/>
    </row>
    <row r="39" spans="1:23" ht="12.75" x14ac:dyDescent="0.2">
      <c r="A39" s="4">
        <v>6</v>
      </c>
      <c r="B39" s="27" t="s">
        <v>140</v>
      </c>
      <c r="C39" s="11" t="s">
        <v>43</v>
      </c>
      <c r="D39" s="12" t="s">
        <v>44</v>
      </c>
      <c r="E39" s="11" t="s">
        <v>24</v>
      </c>
      <c r="F39" s="23" t="s">
        <v>28</v>
      </c>
      <c r="G39" s="22" t="s">
        <v>45</v>
      </c>
      <c r="H39" s="14">
        <v>6.7997685185185186E-4</v>
      </c>
      <c r="I39" s="15"/>
      <c r="J39" s="16">
        <f t="shared" si="0"/>
        <v>6.7997685185185186E-4</v>
      </c>
      <c r="K39" s="14">
        <v>6.5879629629629632E-4</v>
      </c>
      <c r="L39" s="17"/>
      <c r="M39" s="16">
        <f t="shared" si="1"/>
        <v>6.5879629629629632E-4</v>
      </c>
      <c r="N39" s="14">
        <v>6.5844907407407421E-4</v>
      </c>
      <c r="O39" s="15"/>
      <c r="P39" s="16">
        <f t="shared" si="2"/>
        <v>6.5844907407407421E-4</v>
      </c>
      <c r="Q39" s="18">
        <v>6.3530092592592599E-4</v>
      </c>
      <c r="R39" s="19">
        <v>5</v>
      </c>
      <c r="S39" s="19"/>
      <c r="T39" s="20">
        <f t="shared" si="3"/>
        <v>6.9317129629629633E-4</v>
      </c>
      <c r="U39" s="25">
        <f t="shared" si="4"/>
        <v>2.6903935185185186E-3</v>
      </c>
      <c r="W39" s="21"/>
    </row>
    <row r="40" spans="1:23" ht="12.75" x14ac:dyDescent="0.2">
      <c r="A40" s="4">
        <v>7</v>
      </c>
      <c r="B40" s="27" t="s">
        <v>141</v>
      </c>
      <c r="C40" s="11" t="s">
        <v>26</v>
      </c>
      <c r="D40" s="12" t="s">
        <v>27</v>
      </c>
      <c r="E40" s="11" t="s">
        <v>24</v>
      </c>
      <c r="F40" s="23" t="s">
        <v>28</v>
      </c>
      <c r="G40" s="22" t="s">
        <v>29</v>
      </c>
      <c r="H40" s="14">
        <v>7.0439814814814811E-4</v>
      </c>
      <c r="I40" s="15"/>
      <c r="J40" s="16">
        <f t="shared" si="0"/>
        <v>7.0439814814814811E-4</v>
      </c>
      <c r="K40" s="14">
        <v>6.7754629629629632E-4</v>
      </c>
      <c r="L40" s="17"/>
      <c r="M40" s="16">
        <f t="shared" si="1"/>
        <v>6.7754629629629632E-4</v>
      </c>
      <c r="N40" s="14">
        <v>6.7465277777777782E-4</v>
      </c>
      <c r="O40" s="15"/>
      <c r="P40" s="16">
        <f t="shared" si="2"/>
        <v>6.7465277777777782E-4</v>
      </c>
      <c r="Q40" s="18">
        <v>6.7326388888888894E-4</v>
      </c>
      <c r="R40" s="19"/>
      <c r="S40" s="19"/>
      <c r="T40" s="20">
        <f t="shared" si="3"/>
        <v>6.7326388888888894E-4</v>
      </c>
      <c r="U40" s="25">
        <f t="shared" si="4"/>
        <v>2.7298611111111113E-3</v>
      </c>
      <c r="W40" s="21"/>
    </row>
    <row r="41" spans="1:23" ht="12.75" x14ac:dyDescent="0.2">
      <c r="A41" s="4">
        <v>8</v>
      </c>
      <c r="B41" s="27" t="s">
        <v>142</v>
      </c>
      <c r="C41" s="11" t="s">
        <v>109</v>
      </c>
      <c r="D41" s="12" t="s">
        <v>110</v>
      </c>
      <c r="E41" s="11" t="s">
        <v>24</v>
      </c>
      <c r="F41" s="23" t="s">
        <v>106</v>
      </c>
      <c r="G41" s="13" t="s">
        <v>107</v>
      </c>
      <c r="H41" s="14">
        <v>6.8715277777777774E-4</v>
      </c>
      <c r="I41" s="15"/>
      <c r="J41" s="16">
        <f t="shared" si="0"/>
        <v>6.8715277777777774E-4</v>
      </c>
      <c r="K41" s="14">
        <v>6.8865740740740736E-4</v>
      </c>
      <c r="L41" s="17">
        <v>5</v>
      </c>
      <c r="M41" s="16">
        <f t="shared" si="1"/>
        <v>7.4652777777777771E-4</v>
      </c>
      <c r="N41" s="14">
        <v>7.0347222222222209E-4</v>
      </c>
      <c r="O41" s="15"/>
      <c r="P41" s="16">
        <f t="shared" si="2"/>
        <v>7.0347222222222209E-4</v>
      </c>
      <c r="Q41" s="18">
        <v>6.6921296296296303E-4</v>
      </c>
      <c r="R41" s="19"/>
      <c r="S41" s="19"/>
      <c r="T41" s="20">
        <f t="shared" si="3"/>
        <v>6.6921296296296303E-4</v>
      </c>
      <c r="U41" s="25">
        <f t="shared" si="4"/>
        <v>2.8063657407407408E-3</v>
      </c>
      <c r="W41" s="21"/>
    </row>
    <row r="42" spans="1:23" ht="12.75" x14ac:dyDescent="0.2">
      <c r="A42" s="4">
        <v>9</v>
      </c>
      <c r="B42" s="27" t="s">
        <v>143</v>
      </c>
      <c r="C42" s="11" t="s">
        <v>117</v>
      </c>
      <c r="D42" s="12" t="s">
        <v>118</v>
      </c>
      <c r="E42" s="11" t="s">
        <v>24</v>
      </c>
      <c r="F42" s="23" t="s">
        <v>106</v>
      </c>
      <c r="G42" s="13" t="s">
        <v>107</v>
      </c>
      <c r="H42" s="14">
        <v>7.4884259259259262E-4</v>
      </c>
      <c r="I42" s="15"/>
      <c r="J42" s="16">
        <f t="shared" si="0"/>
        <v>7.4884259259259262E-4</v>
      </c>
      <c r="K42" s="14">
        <v>7.3043981481481484E-4</v>
      </c>
      <c r="L42" s="17"/>
      <c r="M42" s="16">
        <f t="shared" si="1"/>
        <v>7.3043981481481484E-4</v>
      </c>
      <c r="N42" s="14">
        <v>7.2222222222222219E-4</v>
      </c>
      <c r="O42" s="15">
        <v>5</v>
      </c>
      <c r="P42" s="16">
        <f t="shared" si="2"/>
        <v>7.8009259259259253E-4</v>
      </c>
      <c r="Q42" s="18">
        <v>7.2731481481481475E-4</v>
      </c>
      <c r="R42" s="19"/>
      <c r="S42" s="19"/>
      <c r="T42" s="20">
        <f t="shared" si="3"/>
        <v>7.2731481481481475E-4</v>
      </c>
      <c r="U42" s="25">
        <f t="shared" si="4"/>
        <v>2.9866898148148148E-3</v>
      </c>
      <c r="W42" s="21"/>
    </row>
    <row r="43" spans="1:23" ht="12.75" x14ac:dyDescent="0.2">
      <c r="A43" s="4">
        <v>10</v>
      </c>
      <c r="B43" s="27" t="s">
        <v>144</v>
      </c>
      <c r="C43" s="11" t="s">
        <v>55</v>
      </c>
      <c r="D43" s="12" t="s">
        <v>56</v>
      </c>
      <c r="E43" s="11" t="s">
        <v>24</v>
      </c>
      <c r="F43" s="23" t="s">
        <v>57</v>
      </c>
      <c r="G43" s="22" t="s">
        <v>58</v>
      </c>
      <c r="H43" s="14">
        <v>6.8472222222222231E-4</v>
      </c>
      <c r="I43" s="15">
        <v>10</v>
      </c>
      <c r="J43" s="16">
        <f t="shared" si="0"/>
        <v>8.00462962962963E-4</v>
      </c>
      <c r="K43" s="14">
        <v>6.6469907407407406E-4</v>
      </c>
      <c r="L43" s="17">
        <v>5</v>
      </c>
      <c r="M43" s="16">
        <f t="shared" si="1"/>
        <v>7.2256944444444441E-4</v>
      </c>
      <c r="N43" s="14">
        <v>6.8842592592592599E-4</v>
      </c>
      <c r="O43" s="15">
        <v>10</v>
      </c>
      <c r="P43" s="16">
        <f t="shared" si="2"/>
        <v>8.0416666666666668E-4</v>
      </c>
      <c r="Q43" s="18">
        <v>6.7037037037037033E-4</v>
      </c>
      <c r="R43" s="19"/>
      <c r="S43" s="19"/>
      <c r="T43" s="20">
        <f t="shared" si="3"/>
        <v>6.7037037037037033E-4</v>
      </c>
      <c r="U43" s="25">
        <f t="shared" si="4"/>
        <v>2.9975694444444442E-3</v>
      </c>
      <c r="W43" s="21"/>
    </row>
    <row r="44" spans="1:23" x14ac:dyDescent="0.2">
      <c r="F44" s="42" t="s">
        <v>145</v>
      </c>
    </row>
  </sheetData>
  <autoFilter ref="A3:U35">
    <sortState ref="A4:U44">
      <sortCondition ref="E3:E35"/>
    </sortState>
  </autoFilter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 scaleWithDoc="0" alignWithMargins="0">
    <oddHeader>&amp;L&amp;D
&amp;CGreituminis slalomas
HANKOOK  2017
&amp;R&amp;T</oddHeader>
    <oddFooter>&amp;LVaržybų sekretorius&amp;RDalius Bernotas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Palanga 2017-07-21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LP015665</dc:creator>
  <cp:keywords/>
  <dc:description/>
  <cp:lastModifiedBy>20150506ss</cp:lastModifiedBy>
  <cp:revision/>
  <dcterms:created xsi:type="dcterms:W3CDTF">2009-05-07T13:59:21Z</dcterms:created>
  <dcterms:modified xsi:type="dcterms:W3CDTF">2017-07-24T13:21:17Z</dcterms:modified>
  <cp:category/>
  <cp:contentStatus/>
</cp:coreProperties>
</file>