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555" windowHeight="10290" activeTab="0"/>
  </bookViews>
  <sheets>
    <sheet name="Kumho Challenge" sheetId="1" r:id="rId1"/>
    <sheet name="Baltic Open" sheetId="2" r:id="rId2"/>
  </sheets>
  <definedNames/>
  <calcPr fullCalcOnLoad="1"/>
</workbook>
</file>

<file path=xl/sharedStrings.xml><?xml version="1.0" encoding="utf-8"?>
<sst xmlns="http://schemas.openxmlformats.org/spreadsheetml/2006/main" count="156" uniqueCount="75">
  <si>
    <t>Vineda Racing</t>
  </si>
  <si>
    <t>DNF</t>
  </si>
  <si>
    <t>Forss Racing</t>
  </si>
  <si>
    <t>AMK Ligur Racing</t>
  </si>
  <si>
    <t>Nikolai Žuravljov</t>
  </si>
  <si>
    <t>KSK Motorsport</t>
  </si>
  <si>
    <t>Airidas Šiaurys</t>
  </si>
  <si>
    <t>Mantas Neverdauskas</t>
  </si>
  <si>
    <t>Masneka</t>
  </si>
  <si>
    <t>Steven Puust</t>
  </si>
  <si>
    <t>Elea Racing</t>
  </si>
  <si>
    <t>Martin Seppam</t>
  </si>
  <si>
    <t>Peeter Peek</t>
  </si>
  <si>
    <t>Karolis Doleba</t>
  </si>
  <si>
    <t>M-Sport</t>
  </si>
  <si>
    <t>Elvis Turans</t>
  </si>
  <si>
    <t>Vip Tuning</t>
  </si>
  <si>
    <t>Valters Sulcs</t>
  </si>
  <si>
    <t>Biedriba Ad Racing</t>
  </si>
  <si>
    <t>Martynas Griska</t>
  </si>
  <si>
    <t xml:space="preserve">Kauno Automobilu </t>
  </si>
  <si>
    <t>Eidmantas Nekrosius</t>
  </si>
  <si>
    <t>Formula K Executive</t>
  </si>
  <si>
    <t>Pertti Kuismanen</t>
  </si>
  <si>
    <t>Masnka</t>
  </si>
  <si>
    <t>Artjoms Koclamazasvili</t>
  </si>
  <si>
    <t>Vikos Vasiljevs</t>
  </si>
  <si>
    <t>TVA Racing</t>
  </si>
  <si>
    <t>Vladimirs Ass</t>
  </si>
  <si>
    <t>Vilmantas Audzijonis</t>
  </si>
  <si>
    <t>Bauer Racing</t>
  </si>
  <si>
    <t>Laimontas Kasiulis</t>
  </si>
  <si>
    <t>Autochemija Team</t>
  </si>
  <si>
    <t>Meelis Annus</t>
  </si>
  <si>
    <t>GT</t>
  </si>
  <si>
    <t>Team</t>
  </si>
  <si>
    <t>Name</t>
  </si>
  <si>
    <t>1st event, Pärnu 10.-11.05</t>
  </si>
  <si>
    <t>3rd event, Pärnu 14.-15.06</t>
  </si>
  <si>
    <t>4th event, Riga</t>
  </si>
  <si>
    <t>Class</t>
  </si>
  <si>
    <t>1st race</t>
  </si>
  <si>
    <t xml:space="preserve">2nd race </t>
  </si>
  <si>
    <t>Total</t>
  </si>
  <si>
    <t>BaTCC points 2013 : Baltic Open</t>
  </si>
  <si>
    <t>No</t>
  </si>
  <si>
    <t>1st event,Pärnu 10.-11.05</t>
  </si>
  <si>
    <t>2nd race</t>
  </si>
  <si>
    <t>BaTCC points 2013: Kumho Challenge</t>
  </si>
  <si>
    <t>Dainius Matijosaitis</t>
  </si>
  <si>
    <t>Karl Kask</t>
  </si>
  <si>
    <t>Tõnu Soomer</t>
  </si>
  <si>
    <t>Kaspar Aruvee</t>
  </si>
  <si>
    <t>Marius Miškunas</t>
  </si>
  <si>
    <t>Kristaps Mietulis</t>
  </si>
  <si>
    <t>Lauri Telling</t>
  </si>
  <si>
    <t>Erki Sport</t>
  </si>
  <si>
    <t>DNS</t>
  </si>
  <si>
    <t>LIT</t>
  </si>
  <si>
    <t>FIN</t>
  </si>
  <si>
    <t>LAT</t>
  </si>
  <si>
    <t>EST</t>
  </si>
  <si>
    <t>RUS</t>
  </si>
  <si>
    <t>Scuderia Nordica</t>
  </si>
  <si>
    <t>A2 Racing</t>
  </si>
  <si>
    <t>Arminas Kundrotavicius</t>
  </si>
  <si>
    <t>Ramunas Capkauskas</t>
  </si>
  <si>
    <t>Janis Ciekals</t>
  </si>
  <si>
    <t>2nd event, Kaunas 1.-2.06</t>
  </si>
  <si>
    <t>Henrijs Grube</t>
  </si>
  <si>
    <t>Girts Daugavins</t>
  </si>
  <si>
    <t>Mick Holland</t>
  </si>
  <si>
    <t>GBR</t>
  </si>
  <si>
    <t>Nikolay Gryazin</t>
  </si>
  <si>
    <t>Karlis Nikiforovs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</si>
</sst>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42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36"/>
      <color indexed="8"/>
      <name val="Calibri"/>
      <family val="2"/>
    </font>
    <font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36"/>
      <color theme="1"/>
      <name val="Calibri"/>
      <family val="2"/>
    </font>
    <font>
      <sz val="1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9" fillId="0" borderId="12" xfId="0" applyFont="1" applyBorder="1" applyAlignment="1">
      <alignment/>
    </xf>
    <xf numFmtId="0" fontId="39" fillId="0" borderId="11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3" xfId="0" applyFont="1" applyBorder="1" applyAlignment="1">
      <alignment horizontal="center"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0" fontId="22" fillId="0" borderId="14" xfId="0" applyFont="1" applyBorder="1" applyAlignment="1">
      <alignment/>
    </xf>
    <xf numFmtId="0" fontId="22" fillId="0" borderId="15" xfId="0" applyFont="1" applyBorder="1" applyAlignment="1">
      <alignment/>
    </xf>
    <xf numFmtId="0" fontId="39" fillId="0" borderId="11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6" xfId="0" applyBorder="1" applyAlignment="1">
      <alignment horizontal="center"/>
    </xf>
    <xf numFmtId="0" fontId="39" fillId="0" borderId="16" xfId="0" applyFont="1" applyBorder="1" applyAlignment="1">
      <alignment/>
    </xf>
    <xf numFmtId="0" fontId="39" fillId="0" borderId="17" xfId="0" applyFont="1" applyBorder="1" applyAlignment="1">
      <alignment/>
    </xf>
    <xf numFmtId="0" fontId="22" fillId="0" borderId="18" xfId="0" applyFont="1" applyBorder="1" applyAlignment="1">
      <alignment/>
    </xf>
    <xf numFmtId="0" fontId="22" fillId="0" borderId="0" xfId="0" applyFont="1" applyBorder="1" applyAlignment="1">
      <alignment/>
    </xf>
    <xf numFmtId="0" fontId="40" fillId="0" borderId="0" xfId="0" applyFont="1" applyAlignment="1">
      <alignment/>
    </xf>
    <xf numFmtId="0" fontId="0" fillId="0" borderId="0" xfId="0" applyBorder="1" applyAlignment="1">
      <alignment/>
    </xf>
    <xf numFmtId="0" fontId="22" fillId="0" borderId="15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17" xfId="0" applyFont="1" applyBorder="1" applyAlignment="1">
      <alignment/>
    </xf>
    <xf numFmtId="0" fontId="22" fillId="0" borderId="13" xfId="0" applyFont="1" applyBorder="1" applyAlignment="1">
      <alignment horizontal="right"/>
    </xf>
    <xf numFmtId="0" fontId="22" fillId="0" borderId="15" xfId="0" applyFont="1" applyBorder="1" applyAlignment="1">
      <alignment horizontal="right"/>
    </xf>
    <xf numFmtId="0" fontId="22" fillId="0" borderId="15" xfId="0" applyFont="1" applyBorder="1" applyAlignment="1">
      <alignment horizontal="left"/>
    </xf>
    <xf numFmtId="0" fontId="22" fillId="0" borderId="13" xfId="0" applyFont="1" applyBorder="1" applyAlignment="1">
      <alignment horizontal="left"/>
    </xf>
    <xf numFmtId="0" fontId="39" fillId="0" borderId="12" xfId="0" applyFont="1" applyFill="1" applyBorder="1" applyAlignment="1">
      <alignment/>
    </xf>
    <xf numFmtId="0" fontId="39" fillId="0" borderId="16" xfId="0" applyFont="1" applyFill="1" applyBorder="1" applyAlignment="1">
      <alignment/>
    </xf>
    <xf numFmtId="0" fontId="41" fillId="0" borderId="0" xfId="0" applyFont="1" applyFill="1" applyAlignment="1">
      <alignment/>
    </xf>
    <xf numFmtId="0" fontId="39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39" fillId="0" borderId="17" xfId="0" applyFont="1" applyFill="1" applyBorder="1" applyAlignment="1">
      <alignment/>
    </xf>
    <xf numFmtId="0" fontId="0" fillId="0" borderId="13" xfId="0" applyBorder="1" applyAlignment="1">
      <alignment/>
    </xf>
    <xf numFmtId="0" fontId="22" fillId="0" borderId="13" xfId="0" applyFont="1" applyFill="1" applyBorder="1" applyAlignment="1">
      <alignment/>
    </xf>
    <xf numFmtId="0" fontId="0" fillId="0" borderId="15" xfId="0" applyBorder="1" applyAlignment="1">
      <alignment/>
    </xf>
    <xf numFmtId="0" fontId="22" fillId="0" borderId="20" xfId="0" applyFont="1" applyBorder="1" applyAlignment="1">
      <alignment/>
    </xf>
    <xf numFmtId="0" fontId="22" fillId="0" borderId="15" xfId="0" applyFont="1" applyFill="1" applyBorder="1" applyAlignment="1">
      <alignment/>
    </xf>
    <xf numFmtId="0" fontId="22" fillId="33" borderId="15" xfId="0" applyFont="1" applyFill="1" applyBorder="1" applyAlignment="1">
      <alignment horizontal="right"/>
    </xf>
    <xf numFmtId="0" fontId="22" fillId="33" borderId="13" xfId="0" applyFont="1" applyFill="1" applyBorder="1" applyAlignment="1">
      <alignment horizontal="right"/>
    </xf>
    <xf numFmtId="0" fontId="39" fillId="0" borderId="11" xfId="0" applyFont="1" applyBorder="1" applyAlignment="1">
      <alignment horizontal="center"/>
    </xf>
    <xf numFmtId="0" fontId="39" fillId="0" borderId="1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1"/>
  <sheetViews>
    <sheetView tabSelected="1" zoomScalePageLayoutView="0" workbookViewId="0" topLeftCell="A1">
      <selection activeCell="J18" sqref="J18"/>
    </sheetView>
  </sheetViews>
  <sheetFormatPr defaultColWidth="9.140625" defaultRowHeight="12.75"/>
  <cols>
    <col min="1" max="1" width="3.8515625" style="0" customWidth="1"/>
    <col min="2" max="2" width="4.57421875" style="0" customWidth="1"/>
    <col min="3" max="3" width="19.57421875" style="0" bestFit="1" customWidth="1"/>
    <col min="4" max="4" width="17.00390625" style="0" bestFit="1" customWidth="1"/>
    <col min="5" max="5" width="6.8515625" style="0" customWidth="1"/>
    <col min="6" max="13" width="10.7109375" style="0" customWidth="1"/>
    <col min="14" max="14" width="7.28125" style="0" customWidth="1"/>
  </cols>
  <sheetData>
    <row r="2" ht="46.5">
      <c r="A2" s="19" t="s">
        <v>48</v>
      </c>
    </row>
    <row r="3" ht="12.75">
      <c r="I3" s="32"/>
    </row>
    <row r="4" spans="2:14" ht="15">
      <c r="B4" s="7"/>
      <c r="C4" s="7"/>
      <c r="D4" s="18"/>
      <c r="E4" s="9"/>
      <c r="F4" s="41" t="s">
        <v>46</v>
      </c>
      <c r="G4" s="42"/>
      <c r="H4" s="31" t="s">
        <v>68</v>
      </c>
      <c r="I4" s="33"/>
      <c r="J4" s="4" t="s">
        <v>38</v>
      </c>
      <c r="K4" s="16"/>
      <c r="L4" s="4" t="s">
        <v>39</v>
      </c>
      <c r="M4" s="16"/>
      <c r="N4" s="7"/>
    </row>
    <row r="5" spans="2:14" ht="15">
      <c r="B5" s="5" t="s">
        <v>45</v>
      </c>
      <c r="C5" s="5" t="s">
        <v>36</v>
      </c>
      <c r="D5" s="17" t="s">
        <v>35</v>
      </c>
      <c r="E5" s="10"/>
      <c r="F5" s="8" t="s">
        <v>41</v>
      </c>
      <c r="G5" s="10" t="s">
        <v>47</v>
      </c>
      <c r="H5" s="8" t="s">
        <v>41</v>
      </c>
      <c r="I5" s="10" t="s">
        <v>47</v>
      </c>
      <c r="J5" s="8" t="s">
        <v>41</v>
      </c>
      <c r="K5" s="10" t="s">
        <v>47</v>
      </c>
      <c r="L5" s="8" t="s">
        <v>41</v>
      </c>
      <c r="M5" s="10" t="s">
        <v>47</v>
      </c>
      <c r="N5" s="8" t="s">
        <v>43</v>
      </c>
    </row>
    <row r="6" spans="1:14" ht="15">
      <c r="A6">
        <v>1</v>
      </c>
      <c r="B6" s="5">
        <v>52</v>
      </c>
      <c r="C6" s="5" t="s">
        <v>4</v>
      </c>
      <c r="D6" s="10" t="s">
        <v>5</v>
      </c>
      <c r="E6" s="10" t="s">
        <v>62</v>
      </c>
      <c r="F6" s="8">
        <v>25</v>
      </c>
      <c r="G6" s="10">
        <v>25</v>
      </c>
      <c r="H6" s="12">
        <v>25</v>
      </c>
      <c r="I6" s="21">
        <v>25</v>
      </c>
      <c r="J6" s="8">
        <v>25</v>
      </c>
      <c r="K6" s="10">
        <v>25</v>
      </c>
      <c r="L6" s="12">
        <v>20</v>
      </c>
      <c r="M6" s="21">
        <v>20</v>
      </c>
      <c r="N6" s="8">
        <f aca="true" t="shared" si="0" ref="N6:N19">SUM(F6:M6)</f>
        <v>190</v>
      </c>
    </row>
    <row r="7" spans="1:14" ht="15">
      <c r="A7">
        <v>2</v>
      </c>
      <c r="B7" s="5">
        <v>32</v>
      </c>
      <c r="C7" s="5" t="s">
        <v>9</v>
      </c>
      <c r="D7" s="10" t="s">
        <v>10</v>
      </c>
      <c r="E7" s="10" t="s">
        <v>61</v>
      </c>
      <c r="F7" s="8">
        <v>14</v>
      </c>
      <c r="G7" s="10">
        <v>14</v>
      </c>
      <c r="H7" s="12">
        <v>16</v>
      </c>
      <c r="I7" s="21">
        <v>16</v>
      </c>
      <c r="J7" s="8">
        <v>12</v>
      </c>
      <c r="K7" s="10">
        <v>20</v>
      </c>
      <c r="L7" s="12">
        <v>16</v>
      </c>
      <c r="M7" s="21">
        <v>16</v>
      </c>
      <c r="N7" s="8">
        <f t="shared" si="0"/>
        <v>124</v>
      </c>
    </row>
    <row r="8" spans="1:14" ht="15">
      <c r="A8">
        <v>3</v>
      </c>
      <c r="B8" s="5">
        <v>38</v>
      </c>
      <c r="C8" s="5" t="s">
        <v>6</v>
      </c>
      <c r="D8" s="10" t="s">
        <v>6</v>
      </c>
      <c r="E8" s="10" t="s">
        <v>58</v>
      </c>
      <c r="F8" s="8">
        <v>16</v>
      </c>
      <c r="G8" s="10">
        <v>20</v>
      </c>
      <c r="H8" s="12">
        <v>20</v>
      </c>
      <c r="I8" s="21">
        <v>20</v>
      </c>
      <c r="J8" s="8">
        <v>16</v>
      </c>
      <c r="K8" s="10">
        <v>14</v>
      </c>
      <c r="L8" s="12">
        <v>14</v>
      </c>
      <c r="M8" s="21" t="s">
        <v>57</v>
      </c>
      <c r="N8" s="8">
        <f t="shared" si="0"/>
        <v>120</v>
      </c>
    </row>
    <row r="9" spans="1:14" ht="15">
      <c r="A9">
        <v>4</v>
      </c>
      <c r="B9" s="5">
        <v>55</v>
      </c>
      <c r="C9" s="5" t="s">
        <v>7</v>
      </c>
      <c r="D9" s="10" t="s">
        <v>8</v>
      </c>
      <c r="E9" s="10" t="s">
        <v>58</v>
      </c>
      <c r="F9" s="8">
        <v>20</v>
      </c>
      <c r="G9" s="10">
        <v>16</v>
      </c>
      <c r="H9" s="12" t="s">
        <v>57</v>
      </c>
      <c r="I9" s="21" t="s">
        <v>57</v>
      </c>
      <c r="J9" s="8">
        <v>10</v>
      </c>
      <c r="K9" s="10" t="s">
        <v>57</v>
      </c>
      <c r="L9" s="12">
        <v>25</v>
      </c>
      <c r="M9" s="21">
        <v>25</v>
      </c>
      <c r="N9" s="8">
        <f t="shared" si="0"/>
        <v>96</v>
      </c>
    </row>
    <row r="10" spans="1:14" ht="15">
      <c r="A10">
        <v>5</v>
      </c>
      <c r="B10" s="5">
        <v>34</v>
      </c>
      <c r="C10" s="5" t="s">
        <v>12</v>
      </c>
      <c r="D10" s="10" t="s">
        <v>3</v>
      </c>
      <c r="E10" s="10" t="s">
        <v>61</v>
      </c>
      <c r="F10" s="8">
        <v>8</v>
      </c>
      <c r="G10" s="10">
        <v>10</v>
      </c>
      <c r="H10" s="12">
        <v>14</v>
      </c>
      <c r="I10" s="21">
        <v>14</v>
      </c>
      <c r="J10" s="8">
        <v>20</v>
      </c>
      <c r="K10" s="10">
        <v>16</v>
      </c>
      <c r="L10" s="12"/>
      <c r="M10" s="21"/>
      <c r="N10" s="8">
        <f t="shared" si="0"/>
        <v>82</v>
      </c>
    </row>
    <row r="11" spans="1:14" ht="15">
      <c r="A11">
        <v>6</v>
      </c>
      <c r="B11" s="5">
        <v>43</v>
      </c>
      <c r="C11" s="5" t="s">
        <v>17</v>
      </c>
      <c r="D11" s="10" t="s">
        <v>18</v>
      </c>
      <c r="E11" s="10" t="s">
        <v>60</v>
      </c>
      <c r="F11" s="8">
        <v>10</v>
      </c>
      <c r="G11" s="10" t="s">
        <v>1</v>
      </c>
      <c r="H11" s="12">
        <v>12</v>
      </c>
      <c r="I11" s="21">
        <v>8</v>
      </c>
      <c r="J11" s="8">
        <v>6</v>
      </c>
      <c r="K11" s="10">
        <v>10</v>
      </c>
      <c r="L11" s="12">
        <v>12</v>
      </c>
      <c r="M11" s="21">
        <v>12</v>
      </c>
      <c r="N11" s="8">
        <f t="shared" si="0"/>
        <v>70</v>
      </c>
    </row>
    <row r="12" spans="1:14" ht="15">
      <c r="A12">
        <v>7</v>
      </c>
      <c r="B12" s="5">
        <v>53</v>
      </c>
      <c r="C12" s="5" t="s">
        <v>13</v>
      </c>
      <c r="D12" s="10" t="s">
        <v>14</v>
      </c>
      <c r="E12" s="10" t="s">
        <v>58</v>
      </c>
      <c r="F12" s="8">
        <v>12</v>
      </c>
      <c r="G12" s="10">
        <v>8</v>
      </c>
      <c r="H12" s="12"/>
      <c r="I12" s="21"/>
      <c r="J12" s="8">
        <v>8</v>
      </c>
      <c r="K12" s="10">
        <v>8</v>
      </c>
      <c r="L12" s="12">
        <v>10</v>
      </c>
      <c r="M12" s="21">
        <v>6</v>
      </c>
      <c r="N12" s="8">
        <f t="shared" si="0"/>
        <v>52</v>
      </c>
    </row>
    <row r="13" spans="1:14" ht="15">
      <c r="A13">
        <v>8</v>
      </c>
      <c r="B13" s="5">
        <v>35</v>
      </c>
      <c r="C13" s="5" t="s">
        <v>15</v>
      </c>
      <c r="D13" s="10" t="s">
        <v>16</v>
      </c>
      <c r="E13" s="10" t="s">
        <v>60</v>
      </c>
      <c r="F13" s="8">
        <v>6</v>
      </c>
      <c r="G13" s="10">
        <v>6</v>
      </c>
      <c r="H13" s="12">
        <v>8</v>
      </c>
      <c r="I13" s="21">
        <v>10</v>
      </c>
      <c r="J13" s="8">
        <v>3</v>
      </c>
      <c r="K13" s="10">
        <v>4</v>
      </c>
      <c r="L13" s="12">
        <v>4</v>
      </c>
      <c r="M13" s="21">
        <v>3</v>
      </c>
      <c r="N13" s="8">
        <f t="shared" si="0"/>
        <v>44</v>
      </c>
    </row>
    <row r="14" spans="1:14" ht="15">
      <c r="A14">
        <v>9</v>
      </c>
      <c r="B14" s="5">
        <v>58</v>
      </c>
      <c r="C14" s="5" t="s">
        <v>67</v>
      </c>
      <c r="D14" s="10"/>
      <c r="E14" s="10" t="s">
        <v>60</v>
      </c>
      <c r="F14" s="12"/>
      <c r="G14" s="21"/>
      <c r="H14" s="12">
        <v>10</v>
      </c>
      <c r="I14" s="21">
        <v>12</v>
      </c>
      <c r="J14" s="8"/>
      <c r="K14" s="10"/>
      <c r="L14" s="12">
        <v>8</v>
      </c>
      <c r="M14" s="21">
        <v>14</v>
      </c>
      <c r="N14" s="8">
        <f t="shared" si="0"/>
        <v>44</v>
      </c>
    </row>
    <row r="15" spans="1:14" ht="15">
      <c r="A15">
        <v>10</v>
      </c>
      <c r="B15" s="5">
        <v>31</v>
      </c>
      <c r="C15" s="5" t="s">
        <v>11</v>
      </c>
      <c r="D15" s="10" t="s">
        <v>2</v>
      </c>
      <c r="E15" s="10" t="s">
        <v>61</v>
      </c>
      <c r="F15" s="8">
        <v>4</v>
      </c>
      <c r="G15" s="10">
        <v>12</v>
      </c>
      <c r="H15" s="12"/>
      <c r="I15" s="21"/>
      <c r="J15" s="8">
        <v>14</v>
      </c>
      <c r="K15" s="10">
        <v>12</v>
      </c>
      <c r="L15" s="12"/>
      <c r="M15" s="21"/>
      <c r="N15" s="8">
        <f t="shared" si="0"/>
        <v>42</v>
      </c>
    </row>
    <row r="16" spans="1:14" ht="15">
      <c r="A16">
        <v>11</v>
      </c>
      <c r="B16" s="5">
        <v>4</v>
      </c>
      <c r="C16" s="5" t="s">
        <v>54</v>
      </c>
      <c r="D16" s="10" t="s">
        <v>54</v>
      </c>
      <c r="E16" s="10" t="s">
        <v>60</v>
      </c>
      <c r="F16" s="8"/>
      <c r="G16" s="10"/>
      <c r="H16" s="12"/>
      <c r="I16" s="21"/>
      <c r="J16" s="8">
        <v>4</v>
      </c>
      <c r="K16" s="10">
        <v>6</v>
      </c>
      <c r="L16" s="12" t="s">
        <v>1</v>
      </c>
      <c r="M16" s="21">
        <v>8</v>
      </c>
      <c r="N16" s="8">
        <f t="shared" si="0"/>
        <v>18</v>
      </c>
    </row>
    <row r="17" spans="1:14" ht="15">
      <c r="A17">
        <v>12</v>
      </c>
      <c r="B17" s="5">
        <v>39</v>
      </c>
      <c r="C17" s="5" t="s">
        <v>69</v>
      </c>
      <c r="D17" s="10"/>
      <c r="E17" s="10"/>
      <c r="F17" s="12"/>
      <c r="G17" s="21"/>
      <c r="H17" s="12"/>
      <c r="I17" s="21"/>
      <c r="J17" s="12"/>
      <c r="K17" s="21"/>
      <c r="L17" s="12">
        <v>3</v>
      </c>
      <c r="M17" s="21">
        <v>10</v>
      </c>
      <c r="N17" s="8">
        <f t="shared" si="0"/>
        <v>13</v>
      </c>
    </row>
    <row r="18" spans="1:14" ht="15">
      <c r="A18">
        <v>13</v>
      </c>
      <c r="B18" s="5">
        <v>45</v>
      </c>
      <c r="C18" s="5" t="s">
        <v>70</v>
      </c>
      <c r="D18" s="10"/>
      <c r="E18" s="23"/>
      <c r="F18" s="12"/>
      <c r="G18" s="21"/>
      <c r="H18" s="12"/>
      <c r="I18" s="21"/>
      <c r="J18" s="12"/>
      <c r="K18" s="21"/>
      <c r="L18" s="12">
        <v>6</v>
      </c>
      <c r="M18" s="21">
        <v>4</v>
      </c>
      <c r="N18" s="8">
        <f t="shared" si="0"/>
        <v>10</v>
      </c>
    </row>
    <row r="19" spans="1:14" ht="15.75" thickBot="1">
      <c r="A19">
        <v>14</v>
      </c>
      <c r="B19" s="5">
        <v>49</v>
      </c>
      <c r="C19" s="5" t="s">
        <v>55</v>
      </c>
      <c r="D19" s="10" t="s">
        <v>56</v>
      </c>
      <c r="E19" s="23" t="s">
        <v>61</v>
      </c>
      <c r="F19" s="8"/>
      <c r="G19" s="10"/>
      <c r="H19" s="12"/>
      <c r="I19" s="22"/>
      <c r="J19" s="8" t="s">
        <v>1</v>
      </c>
      <c r="K19" s="10">
        <v>3</v>
      </c>
      <c r="L19" s="12"/>
      <c r="M19" s="21"/>
      <c r="N19" s="8">
        <f t="shared" si="0"/>
        <v>3</v>
      </c>
    </row>
    <row r="21" ht="20.25">
      <c r="B21" s="30"/>
    </row>
  </sheetData>
  <sheetProtection/>
  <mergeCells count="1">
    <mergeCell ref="F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25"/>
  <sheetViews>
    <sheetView zoomScalePageLayoutView="0" workbookViewId="0" topLeftCell="A1">
      <selection activeCell="K15" sqref="K15"/>
    </sheetView>
  </sheetViews>
  <sheetFormatPr defaultColWidth="9.140625" defaultRowHeight="12.75"/>
  <cols>
    <col min="1" max="1" width="4.421875" style="0" customWidth="1"/>
    <col min="2" max="2" width="5.421875" style="0" customWidth="1"/>
    <col min="3" max="3" width="21.28125" style="0" customWidth="1"/>
    <col min="4" max="4" width="18.421875" style="0" bestFit="1" customWidth="1"/>
    <col min="5" max="5" width="8.140625" style="0" customWidth="1"/>
    <col min="6" max="6" width="6.7109375" style="0" customWidth="1"/>
    <col min="7" max="7" width="7.7109375" style="0" bestFit="1" customWidth="1"/>
    <col min="8" max="8" width="8.8515625" style="0" bestFit="1" customWidth="1"/>
    <col min="9" max="9" width="6.7109375" style="0" customWidth="1"/>
    <col min="10" max="10" width="7.7109375" style="0" bestFit="1" customWidth="1"/>
    <col min="11" max="11" width="8.8515625" style="0" bestFit="1" customWidth="1"/>
    <col min="12" max="12" width="6.7109375" style="0" customWidth="1"/>
    <col min="13" max="13" width="7.7109375" style="0" bestFit="1" customWidth="1"/>
    <col min="14" max="14" width="8.8515625" style="0" bestFit="1" customWidth="1"/>
    <col min="15" max="15" width="6.7109375" style="0" customWidth="1"/>
    <col min="16" max="16" width="7.7109375" style="0" bestFit="1" customWidth="1"/>
    <col min="17" max="17" width="8.8515625" style="0" bestFit="1" customWidth="1"/>
    <col min="18" max="18" width="5.7109375" style="0" customWidth="1"/>
  </cols>
  <sheetData>
    <row r="2" ht="46.5">
      <c r="A2" s="19" t="s">
        <v>44</v>
      </c>
    </row>
    <row r="4" spans="4:17" ht="12.75">
      <c r="D4" s="20"/>
      <c r="E4" s="13"/>
      <c r="F4" s="11" t="s">
        <v>37</v>
      </c>
      <c r="G4" s="2"/>
      <c r="H4" s="14"/>
      <c r="I4" s="28" t="s">
        <v>68</v>
      </c>
      <c r="J4" s="28"/>
      <c r="K4" s="29"/>
      <c r="L4" s="3" t="s">
        <v>38</v>
      </c>
      <c r="M4" s="3"/>
      <c r="N4" s="15"/>
      <c r="O4" s="3" t="s">
        <v>39</v>
      </c>
      <c r="P4" s="3"/>
      <c r="Q4" s="15"/>
    </row>
    <row r="5" spans="2:18" ht="15">
      <c r="B5" s="5" t="s">
        <v>45</v>
      </c>
      <c r="C5" s="5" t="s">
        <v>36</v>
      </c>
      <c r="D5" s="17" t="s">
        <v>35</v>
      </c>
      <c r="E5" s="10"/>
      <c r="F5" s="8" t="s">
        <v>40</v>
      </c>
      <c r="G5" s="5" t="s">
        <v>41</v>
      </c>
      <c r="H5" s="10" t="s">
        <v>42</v>
      </c>
      <c r="I5" s="8" t="s">
        <v>40</v>
      </c>
      <c r="J5" s="5" t="s">
        <v>41</v>
      </c>
      <c r="K5" s="10" t="s">
        <v>42</v>
      </c>
      <c r="L5" s="8" t="s">
        <v>40</v>
      </c>
      <c r="M5" s="5" t="s">
        <v>41</v>
      </c>
      <c r="N5" s="10" t="s">
        <v>42</v>
      </c>
      <c r="O5" s="8" t="s">
        <v>40</v>
      </c>
      <c r="P5" s="5" t="s">
        <v>41</v>
      </c>
      <c r="Q5" s="10" t="s">
        <v>42</v>
      </c>
      <c r="R5" s="1" t="s">
        <v>43</v>
      </c>
    </row>
    <row r="6" spans="1:18" ht="15">
      <c r="A6">
        <v>1</v>
      </c>
      <c r="B6" s="5">
        <v>1</v>
      </c>
      <c r="C6" s="5" t="s">
        <v>25</v>
      </c>
      <c r="D6" s="10" t="s">
        <v>16</v>
      </c>
      <c r="E6" s="10" t="s">
        <v>60</v>
      </c>
      <c r="F6" s="12">
        <v>4</v>
      </c>
      <c r="G6" s="5" t="s">
        <v>1</v>
      </c>
      <c r="H6" s="10">
        <v>75</v>
      </c>
      <c r="I6" s="12">
        <v>4</v>
      </c>
      <c r="J6" s="24">
        <v>75</v>
      </c>
      <c r="K6" s="25">
        <v>75</v>
      </c>
      <c r="L6" s="12">
        <v>4</v>
      </c>
      <c r="M6" s="5">
        <v>50</v>
      </c>
      <c r="N6" s="10">
        <v>50</v>
      </c>
      <c r="O6" s="12">
        <v>4</v>
      </c>
      <c r="P6" s="6">
        <v>75</v>
      </c>
      <c r="Q6" s="21">
        <v>75</v>
      </c>
      <c r="R6" s="1">
        <f>H6+J6+K6+M6+N6+P6+Q6</f>
        <v>475</v>
      </c>
    </row>
    <row r="7" spans="1:18" ht="15">
      <c r="A7">
        <v>2</v>
      </c>
      <c r="B7" s="5">
        <v>99</v>
      </c>
      <c r="C7" s="5" t="s">
        <v>21</v>
      </c>
      <c r="D7" s="10" t="s">
        <v>24</v>
      </c>
      <c r="E7" s="10" t="s">
        <v>58</v>
      </c>
      <c r="F7" s="12">
        <v>2</v>
      </c>
      <c r="G7" s="5">
        <v>50</v>
      </c>
      <c r="H7" s="10">
        <v>50</v>
      </c>
      <c r="I7" s="12">
        <v>2</v>
      </c>
      <c r="J7" s="24">
        <v>75</v>
      </c>
      <c r="K7" s="39" t="s">
        <v>1</v>
      </c>
      <c r="L7" s="12">
        <v>2</v>
      </c>
      <c r="M7" s="5">
        <v>60</v>
      </c>
      <c r="N7" s="10">
        <v>60</v>
      </c>
      <c r="O7" s="12">
        <v>2</v>
      </c>
      <c r="P7" s="6">
        <v>60</v>
      </c>
      <c r="Q7" s="21">
        <v>75</v>
      </c>
      <c r="R7" s="1">
        <f>G7+H7+J7+M7+N7+P7+Q7</f>
        <v>430</v>
      </c>
    </row>
    <row r="8" spans="1:18" ht="15">
      <c r="A8">
        <v>3</v>
      </c>
      <c r="B8" s="5">
        <v>11</v>
      </c>
      <c r="C8" s="5" t="s">
        <v>19</v>
      </c>
      <c r="D8" s="10" t="s">
        <v>20</v>
      </c>
      <c r="E8" s="10" t="s">
        <v>58</v>
      </c>
      <c r="F8" s="12" t="s">
        <v>34</v>
      </c>
      <c r="G8" s="5">
        <v>80</v>
      </c>
      <c r="H8" s="10">
        <v>80</v>
      </c>
      <c r="I8" s="12" t="s">
        <v>34</v>
      </c>
      <c r="J8" s="40" t="s">
        <v>1</v>
      </c>
      <c r="K8" s="26" t="s">
        <v>57</v>
      </c>
      <c r="L8" s="12" t="s">
        <v>34</v>
      </c>
      <c r="M8" s="5">
        <v>75</v>
      </c>
      <c r="N8" s="10">
        <v>75</v>
      </c>
      <c r="O8" s="12" t="s">
        <v>34</v>
      </c>
      <c r="P8" s="6">
        <v>50</v>
      </c>
      <c r="Q8" s="21">
        <v>50</v>
      </c>
      <c r="R8" s="1">
        <f>G8+H8+M8+N8+P8+Q8</f>
        <v>410</v>
      </c>
    </row>
    <row r="9" spans="1:18" ht="15">
      <c r="A9">
        <v>4</v>
      </c>
      <c r="B9" s="5">
        <v>66</v>
      </c>
      <c r="C9" s="5" t="s">
        <v>49</v>
      </c>
      <c r="D9" s="10"/>
      <c r="E9" s="10" t="s">
        <v>58</v>
      </c>
      <c r="F9" s="8"/>
      <c r="G9" s="5"/>
      <c r="H9" s="10"/>
      <c r="I9" s="12">
        <v>2</v>
      </c>
      <c r="J9" s="24">
        <v>60</v>
      </c>
      <c r="K9" s="25">
        <v>75</v>
      </c>
      <c r="L9" s="12">
        <v>2</v>
      </c>
      <c r="M9" s="5">
        <v>75</v>
      </c>
      <c r="N9" s="10">
        <v>75</v>
      </c>
      <c r="O9" s="12">
        <v>2</v>
      </c>
      <c r="P9" s="6">
        <v>75</v>
      </c>
      <c r="Q9" s="21" t="s">
        <v>1</v>
      </c>
      <c r="R9" s="1">
        <f>G9+H9+J9+K9+M9+N9+P9</f>
        <v>360</v>
      </c>
    </row>
    <row r="10" spans="1:18" ht="15">
      <c r="A10">
        <v>5</v>
      </c>
      <c r="B10" s="5">
        <v>31</v>
      </c>
      <c r="C10" s="5" t="s">
        <v>23</v>
      </c>
      <c r="D10" s="10" t="s">
        <v>22</v>
      </c>
      <c r="E10" s="10" t="s">
        <v>59</v>
      </c>
      <c r="F10" s="12" t="s">
        <v>34</v>
      </c>
      <c r="G10" s="5">
        <v>100</v>
      </c>
      <c r="H10" s="10">
        <v>100</v>
      </c>
      <c r="I10" s="12"/>
      <c r="J10" s="24"/>
      <c r="K10" s="25"/>
      <c r="L10" s="12"/>
      <c r="M10" s="5"/>
      <c r="N10" s="10"/>
      <c r="O10" s="12"/>
      <c r="P10" s="6"/>
      <c r="Q10" s="21"/>
      <c r="R10" s="1">
        <f>G10+H10+J10+K10+M10+N10+P10+Q10</f>
        <v>200</v>
      </c>
    </row>
    <row r="11" spans="1:18" ht="15">
      <c r="A11">
        <v>6</v>
      </c>
      <c r="B11" s="5">
        <v>88</v>
      </c>
      <c r="C11" s="5" t="s">
        <v>53</v>
      </c>
      <c r="D11" s="10"/>
      <c r="E11" s="10" t="s">
        <v>58</v>
      </c>
      <c r="F11" s="8"/>
      <c r="G11" s="5"/>
      <c r="H11" s="10"/>
      <c r="I11" s="12">
        <v>2</v>
      </c>
      <c r="J11" s="24">
        <v>45</v>
      </c>
      <c r="K11" s="26" t="s">
        <v>57</v>
      </c>
      <c r="L11" s="12">
        <v>2</v>
      </c>
      <c r="M11" s="5">
        <v>45</v>
      </c>
      <c r="N11" s="10" t="s">
        <v>1</v>
      </c>
      <c r="O11" s="12">
        <v>2</v>
      </c>
      <c r="P11" s="6">
        <v>45</v>
      </c>
      <c r="Q11" s="21">
        <v>60</v>
      </c>
      <c r="R11" s="1">
        <f>G11+H11+J11+M11+P11+Q11</f>
        <v>195</v>
      </c>
    </row>
    <row r="12" spans="1:18" ht="15">
      <c r="A12">
        <v>7</v>
      </c>
      <c r="B12" s="5">
        <v>15</v>
      </c>
      <c r="C12" s="5" t="s">
        <v>66</v>
      </c>
      <c r="D12" s="10"/>
      <c r="E12" s="10" t="s">
        <v>58</v>
      </c>
      <c r="F12" s="8"/>
      <c r="G12" s="6"/>
      <c r="H12" s="21"/>
      <c r="I12" s="12" t="s">
        <v>34</v>
      </c>
      <c r="J12" s="24">
        <v>75</v>
      </c>
      <c r="K12" s="25">
        <v>75</v>
      </c>
      <c r="L12" s="12"/>
      <c r="M12" s="6"/>
      <c r="N12" s="21"/>
      <c r="O12" s="12"/>
      <c r="P12" s="6"/>
      <c r="Q12" s="21"/>
      <c r="R12" s="1">
        <f>G12+H12+J12+K12+M12+N12+P12+Q12</f>
        <v>150</v>
      </c>
    </row>
    <row r="13" spans="1:18" ht="15">
      <c r="A13">
        <v>8</v>
      </c>
      <c r="B13" s="5">
        <v>42</v>
      </c>
      <c r="C13" s="5" t="s">
        <v>52</v>
      </c>
      <c r="D13" s="10" t="s">
        <v>64</v>
      </c>
      <c r="E13" s="10" t="s">
        <v>61</v>
      </c>
      <c r="F13" s="8"/>
      <c r="G13" s="5"/>
      <c r="H13" s="10"/>
      <c r="I13" s="12"/>
      <c r="J13" s="24"/>
      <c r="K13" s="25"/>
      <c r="L13" s="12">
        <v>1</v>
      </c>
      <c r="M13" s="5">
        <v>50</v>
      </c>
      <c r="N13" s="10">
        <v>50</v>
      </c>
      <c r="O13" s="12">
        <v>1</v>
      </c>
      <c r="P13" s="6">
        <v>50</v>
      </c>
      <c r="Q13" s="21" t="s">
        <v>57</v>
      </c>
      <c r="R13" s="1">
        <f>G13+H13+J13+K13+M13+N13+P13</f>
        <v>150</v>
      </c>
    </row>
    <row r="14" spans="1:18" ht="15">
      <c r="A14">
        <v>9</v>
      </c>
      <c r="B14" s="5">
        <v>3</v>
      </c>
      <c r="C14" s="5" t="s">
        <v>28</v>
      </c>
      <c r="D14" s="10" t="s">
        <v>27</v>
      </c>
      <c r="E14" s="10" t="s">
        <v>60</v>
      </c>
      <c r="F14" s="12">
        <v>4</v>
      </c>
      <c r="G14" s="5">
        <v>75</v>
      </c>
      <c r="H14" s="10">
        <v>60</v>
      </c>
      <c r="I14" s="12"/>
      <c r="J14" s="24"/>
      <c r="K14" s="25"/>
      <c r="L14" s="12"/>
      <c r="M14" s="5"/>
      <c r="N14" s="10"/>
      <c r="O14" s="12"/>
      <c r="P14" s="6"/>
      <c r="Q14" s="21"/>
      <c r="R14" s="1">
        <f>G14+H14+J14+K14+M14+N14+P14+Q14</f>
        <v>135</v>
      </c>
    </row>
    <row r="15" spans="1:18" ht="15">
      <c r="A15">
        <v>10</v>
      </c>
      <c r="B15" s="5">
        <v>10</v>
      </c>
      <c r="C15" s="5" t="s">
        <v>26</v>
      </c>
      <c r="D15" s="10" t="s">
        <v>27</v>
      </c>
      <c r="E15" s="10" t="s">
        <v>60</v>
      </c>
      <c r="F15" s="12" t="s">
        <v>34</v>
      </c>
      <c r="G15" s="5">
        <v>60</v>
      </c>
      <c r="H15" s="10">
        <v>60</v>
      </c>
      <c r="I15" s="12"/>
      <c r="J15" s="24"/>
      <c r="K15" s="25"/>
      <c r="L15" s="12"/>
      <c r="M15" s="5"/>
      <c r="N15" s="10"/>
      <c r="O15" s="12"/>
      <c r="P15" s="6"/>
      <c r="Q15" s="21"/>
      <c r="R15" s="1">
        <f>G15+H15+J15+K15+M15+N15+P15+Q15</f>
        <v>120</v>
      </c>
    </row>
    <row r="16" spans="1:18" ht="15">
      <c r="A16">
        <v>11</v>
      </c>
      <c r="B16" s="35">
        <v>79</v>
      </c>
      <c r="C16" s="35" t="s">
        <v>71</v>
      </c>
      <c r="D16" s="36"/>
      <c r="E16" s="38" t="s">
        <v>72</v>
      </c>
      <c r="F16" s="1"/>
      <c r="G16" s="34"/>
      <c r="H16" s="36"/>
      <c r="I16" s="1"/>
      <c r="J16" s="34"/>
      <c r="K16" s="36"/>
      <c r="L16" s="1"/>
      <c r="M16" s="34"/>
      <c r="N16" s="36"/>
      <c r="O16" s="1">
        <v>4</v>
      </c>
      <c r="P16" s="34">
        <v>60</v>
      </c>
      <c r="Q16" s="36">
        <v>60</v>
      </c>
      <c r="R16" s="1">
        <f>G16+H16+M16+N16+P16+Q16</f>
        <v>120</v>
      </c>
    </row>
    <row r="17" spans="1:18" ht="15">
      <c r="A17">
        <v>12</v>
      </c>
      <c r="B17" s="5">
        <v>27</v>
      </c>
      <c r="C17" s="5" t="s">
        <v>31</v>
      </c>
      <c r="D17" s="10" t="s">
        <v>32</v>
      </c>
      <c r="E17" s="10" t="s">
        <v>58</v>
      </c>
      <c r="F17" s="12">
        <v>4</v>
      </c>
      <c r="G17" s="5">
        <v>60</v>
      </c>
      <c r="H17" s="10">
        <v>45</v>
      </c>
      <c r="I17" s="12">
        <v>4</v>
      </c>
      <c r="J17" s="40" t="s">
        <v>1</v>
      </c>
      <c r="K17" s="26" t="s">
        <v>57</v>
      </c>
      <c r="L17" s="12"/>
      <c r="M17" s="5"/>
      <c r="N17" s="10"/>
      <c r="O17" s="12"/>
      <c r="P17" s="6"/>
      <c r="Q17" s="21"/>
      <c r="R17" s="1">
        <f>G17+H17+M17+N17+P17+Q17</f>
        <v>105</v>
      </c>
    </row>
    <row r="18" spans="1:18" ht="15">
      <c r="A18">
        <v>13</v>
      </c>
      <c r="B18" s="5">
        <v>68</v>
      </c>
      <c r="C18" s="5" t="s">
        <v>50</v>
      </c>
      <c r="D18" s="10" t="s">
        <v>63</v>
      </c>
      <c r="E18" s="10" t="s">
        <v>61</v>
      </c>
      <c r="F18" s="8"/>
      <c r="G18" s="5"/>
      <c r="H18" s="10"/>
      <c r="I18" s="12"/>
      <c r="J18" s="24"/>
      <c r="K18" s="25"/>
      <c r="L18" s="12" t="s">
        <v>34</v>
      </c>
      <c r="M18" s="5">
        <v>45</v>
      </c>
      <c r="N18" s="10">
        <v>60</v>
      </c>
      <c r="O18" s="12"/>
      <c r="P18" s="6"/>
      <c r="Q18" s="21"/>
      <c r="R18" s="1">
        <f>G18+J18+K18+M18+N18+P18+Q18</f>
        <v>105</v>
      </c>
    </row>
    <row r="19" spans="1:18" ht="15">
      <c r="A19">
        <v>14</v>
      </c>
      <c r="B19" s="5">
        <v>74</v>
      </c>
      <c r="C19" s="5" t="s">
        <v>51</v>
      </c>
      <c r="D19" s="10" t="s">
        <v>64</v>
      </c>
      <c r="E19" s="10" t="s">
        <v>61</v>
      </c>
      <c r="F19" s="8"/>
      <c r="G19" s="5"/>
      <c r="H19" s="10"/>
      <c r="I19" s="12"/>
      <c r="J19" s="24"/>
      <c r="K19" s="25"/>
      <c r="L19" s="12" t="s">
        <v>34</v>
      </c>
      <c r="M19" s="5">
        <v>60</v>
      </c>
      <c r="N19" s="10">
        <v>45</v>
      </c>
      <c r="O19" s="12"/>
      <c r="P19" s="6"/>
      <c r="Q19" s="21"/>
      <c r="R19" s="1">
        <f>G19+H19+J19+K19+M19+N19+P19+Q19</f>
        <v>105</v>
      </c>
    </row>
    <row r="20" spans="1:18" ht="15">
      <c r="A20">
        <v>15</v>
      </c>
      <c r="B20" s="5">
        <v>15</v>
      </c>
      <c r="C20" s="5" t="s">
        <v>29</v>
      </c>
      <c r="D20" s="10" t="s">
        <v>30</v>
      </c>
      <c r="E20" s="23" t="s">
        <v>58</v>
      </c>
      <c r="F20" s="12" t="s">
        <v>34</v>
      </c>
      <c r="G20" s="5">
        <v>50</v>
      </c>
      <c r="H20" s="10">
        <v>50</v>
      </c>
      <c r="I20" s="12"/>
      <c r="J20" s="24"/>
      <c r="K20" s="25"/>
      <c r="L20" s="12"/>
      <c r="M20" s="5"/>
      <c r="N20" s="10"/>
      <c r="O20" s="12"/>
      <c r="P20" s="6"/>
      <c r="Q20" s="21"/>
      <c r="R20" s="1">
        <f>G20+H20+J20+K20+M20+N20+P20+Q20</f>
        <v>100</v>
      </c>
    </row>
    <row r="21" spans="1:18" ht="15">
      <c r="A21">
        <v>16</v>
      </c>
      <c r="B21" s="5">
        <v>8</v>
      </c>
      <c r="C21" s="5" t="s">
        <v>73</v>
      </c>
      <c r="D21" s="10"/>
      <c r="E21" s="37" t="s">
        <v>62</v>
      </c>
      <c r="F21" s="8"/>
      <c r="G21" s="6"/>
      <c r="H21" s="21"/>
      <c r="I21" s="12"/>
      <c r="J21" s="27"/>
      <c r="K21" s="26"/>
      <c r="L21" s="12"/>
      <c r="M21" s="5"/>
      <c r="N21" s="10"/>
      <c r="O21" s="12">
        <v>3</v>
      </c>
      <c r="P21" s="6">
        <v>50</v>
      </c>
      <c r="Q21" s="21">
        <v>50</v>
      </c>
      <c r="R21" s="1">
        <f>G21+H21+M21+N21+P21+Q21</f>
        <v>100</v>
      </c>
    </row>
    <row r="22" spans="1:18" ht="15">
      <c r="A22">
        <v>17</v>
      </c>
      <c r="B22" s="5">
        <v>48</v>
      </c>
      <c r="C22" s="5" t="s">
        <v>33</v>
      </c>
      <c r="D22" s="10" t="s">
        <v>0</v>
      </c>
      <c r="E22" s="37" t="s">
        <v>61</v>
      </c>
      <c r="F22" s="12">
        <v>1</v>
      </c>
      <c r="G22" s="5">
        <v>50</v>
      </c>
      <c r="H22" s="10" t="s">
        <v>1</v>
      </c>
      <c r="I22" s="12"/>
      <c r="J22" s="24"/>
      <c r="K22" s="25"/>
      <c r="L22" s="12"/>
      <c r="M22" s="5"/>
      <c r="N22" s="10"/>
      <c r="O22" s="12"/>
      <c r="P22" s="6"/>
      <c r="Q22" s="21"/>
      <c r="R22" s="1">
        <f>G22+J22+K22+M22+N22+P22+Q22</f>
        <v>50</v>
      </c>
    </row>
    <row r="23" spans="1:18" ht="15">
      <c r="A23">
        <v>18</v>
      </c>
      <c r="B23" s="5">
        <v>36</v>
      </c>
      <c r="C23" s="5" t="s">
        <v>74</v>
      </c>
      <c r="D23" s="10"/>
      <c r="E23" s="37" t="s">
        <v>60</v>
      </c>
      <c r="F23" s="8"/>
      <c r="G23" s="6"/>
      <c r="H23" s="21"/>
      <c r="I23" s="12"/>
      <c r="J23" s="27"/>
      <c r="K23" s="26"/>
      <c r="L23" s="12"/>
      <c r="M23" s="5"/>
      <c r="N23" s="10"/>
      <c r="O23" s="12">
        <v>4</v>
      </c>
      <c r="P23" s="6">
        <v>45</v>
      </c>
      <c r="Q23" s="21" t="s">
        <v>1</v>
      </c>
      <c r="R23" s="1">
        <f>G23+H23+M23+N23+P23</f>
        <v>45</v>
      </c>
    </row>
    <row r="24" spans="1:18" ht="15">
      <c r="A24">
        <v>19</v>
      </c>
      <c r="B24" s="5">
        <v>92</v>
      </c>
      <c r="C24" s="5" t="s">
        <v>65</v>
      </c>
      <c r="D24" s="10"/>
      <c r="E24" s="37" t="s">
        <v>58</v>
      </c>
      <c r="F24" s="8"/>
      <c r="G24" s="6"/>
      <c r="H24" s="21"/>
      <c r="I24" s="12">
        <v>4</v>
      </c>
      <c r="J24" s="27" t="s">
        <v>57</v>
      </c>
      <c r="K24" s="26" t="s">
        <v>57</v>
      </c>
      <c r="L24" s="12"/>
      <c r="M24" s="5"/>
      <c r="N24" s="10"/>
      <c r="O24" s="12"/>
      <c r="P24" s="6"/>
      <c r="Q24" s="21"/>
      <c r="R24" s="1">
        <f>G24+H24+M24+N24+P24+Q24</f>
        <v>0</v>
      </c>
    </row>
    <row r="25" ht="20.25">
      <c r="B25" s="3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AkzoNobel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AkzoNobel</dc:creator>
  <cp:keywords/>
  <dc:description/>
  <cp:lastModifiedBy>_</cp:lastModifiedBy>
  <dcterms:created xsi:type="dcterms:W3CDTF">2013-05-13T11:22:16Z</dcterms:created>
  <dcterms:modified xsi:type="dcterms:W3CDTF">2013-11-13T10:32:58Z</dcterms:modified>
  <cp:category/>
  <cp:version/>
  <cp:contentType/>
  <cp:contentStatus/>
</cp:coreProperties>
</file>