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440" windowHeight="11760"/>
  </bookViews>
  <sheets>
    <sheet name="Baltic Open" sheetId="2" r:id="rId1"/>
    <sheet name="KUMHO Ch." sheetId="3" r:id="rId2"/>
    <sheet name="Sheet1" sheetId="5" r:id="rId3"/>
  </sheets>
  <definedNames>
    <definedName name="_xlnm._FilterDatabase" localSheetId="0" hidden="1">'Baltic Open'!$A$5:$Q$33</definedName>
    <definedName name="_xlnm._FilterDatabase" localSheetId="1" hidden="1">'KUMHO Ch.'!$B$3:$N$19</definedName>
  </definedNames>
  <calcPr calcId="144525"/>
</workbook>
</file>

<file path=xl/calcChain.xml><?xml version="1.0" encoding="utf-8"?>
<calcChain xmlns="http://schemas.openxmlformats.org/spreadsheetml/2006/main">
  <c r="Q14" i="2" l="1"/>
  <c r="Q23" i="2"/>
  <c r="Q29" i="2"/>
  <c r="Q42" i="2"/>
  <c r="Q17" i="2"/>
  <c r="Q34" i="2"/>
  <c r="Q18" i="2"/>
  <c r="Q19" i="2"/>
  <c r="Q30" i="2"/>
  <c r="A6" i="2" l="1"/>
  <c r="A7" i="2" s="1"/>
  <c r="Q41" i="2"/>
  <c r="Q9" i="2"/>
  <c r="Q7" i="2"/>
  <c r="Q16" i="2"/>
  <c r="Q22" i="2"/>
  <c r="Q25" i="2"/>
  <c r="Q24" i="2"/>
  <c r="Q26" i="2"/>
  <c r="Q8" i="2"/>
  <c r="Q11" i="2"/>
  <c r="Q21" i="2"/>
  <c r="Q27" i="2"/>
  <c r="Q13" i="2"/>
  <c r="Q31" i="2"/>
  <c r="Q6" i="2"/>
  <c r="Q10" i="2"/>
  <c r="Q33" i="2"/>
  <c r="Q12" i="2"/>
  <c r="Q35" i="2"/>
  <c r="Q36" i="2"/>
  <c r="Q37" i="2"/>
  <c r="Q38" i="2"/>
  <c r="Q39" i="2"/>
  <c r="Q40" i="2"/>
  <c r="Q32" i="2"/>
  <c r="Q20" i="2"/>
  <c r="Q28" i="2"/>
  <c r="Q15" i="2"/>
  <c r="N19" i="3" l="1"/>
  <c r="N17" i="3"/>
  <c r="N16" i="3"/>
  <c r="N18" i="3"/>
  <c r="N15" i="3"/>
  <c r="N8" i="3"/>
  <c r="N9" i="3"/>
  <c r="N12" i="3"/>
  <c r="N14" i="3"/>
  <c r="N13" i="3"/>
  <c r="N11" i="3"/>
  <c r="N6" i="3"/>
  <c r="N7" i="3"/>
  <c r="N5" i="3"/>
  <c r="N10" i="3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</calcChain>
</file>

<file path=xl/sharedStrings.xml><?xml version="1.0" encoding="utf-8"?>
<sst xmlns="http://schemas.openxmlformats.org/spreadsheetml/2006/main" count="178" uniqueCount="75">
  <si>
    <t>DNS</t>
  </si>
  <si>
    <t>KUMHO Challenge</t>
  </si>
  <si>
    <t>Jānis Ciekals</t>
  </si>
  <si>
    <t>Kristaps Mietulis</t>
  </si>
  <si>
    <t>DNQ</t>
  </si>
  <si>
    <t>Valters Šulcs</t>
  </si>
  <si>
    <t>LV</t>
  </si>
  <si>
    <t>RU</t>
  </si>
  <si>
    <t>Artjoms Kočlamazašvili</t>
  </si>
  <si>
    <t>Agris Petrovskis</t>
  </si>
  <si>
    <t>I.race</t>
  </si>
  <si>
    <t>II.race</t>
  </si>
  <si>
    <t>Parnu 17-18/05</t>
  </si>
  <si>
    <t>Parnu 28-29/05</t>
  </si>
  <si>
    <t>Total</t>
  </si>
  <si>
    <t>Place</t>
  </si>
  <si>
    <t>Start No</t>
  </si>
  <si>
    <t>Name, Surname</t>
  </si>
  <si>
    <t>Team</t>
  </si>
  <si>
    <t>Country</t>
  </si>
  <si>
    <t>Riga 23-24/08</t>
  </si>
  <si>
    <t>Riga 13-14/09</t>
  </si>
  <si>
    <t>Baltic Open</t>
  </si>
  <si>
    <t>Arturas Putna</t>
  </si>
  <si>
    <t>Povilas Jankavicius</t>
  </si>
  <si>
    <t>Ernesta Globyte</t>
  </si>
  <si>
    <t>Arminas Kundrotavicius</t>
  </si>
  <si>
    <t>Vitali Kalmi</t>
  </si>
  <si>
    <t>Edvinas Mardosas</t>
  </si>
  <si>
    <t>Tomas Jurevičius</t>
  </si>
  <si>
    <t>Raimo Kesseli</t>
  </si>
  <si>
    <t>Mikhail Makarovsky</t>
  </si>
  <si>
    <t>Jari Nurminen</t>
  </si>
  <si>
    <t>Juha Mikkonen</t>
  </si>
  <si>
    <t>Karlis Nikiforovs</t>
  </si>
  <si>
    <t>Robertas Aukščiūnas</t>
  </si>
  <si>
    <t>Janne Koikkalainen</t>
  </si>
  <si>
    <t>Meelis Annus</t>
  </si>
  <si>
    <t>Janel Nurminen</t>
  </si>
  <si>
    <t>Arunas Granskas</t>
  </si>
  <si>
    <t>Antti Punkari</t>
  </si>
  <si>
    <t>Raivo Haal</t>
  </si>
  <si>
    <t>Saulius Berzis</t>
  </si>
  <si>
    <t>Marius Miskunas</t>
  </si>
  <si>
    <t>Eidmantas Nekrosius</t>
  </si>
  <si>
    <t>Toni Lahteenmaki</t>
  </si>
  <si>
    <t>Linas Baltrušaitis</t>
  </si>
  <si>
    <t>07</t>
  </si>
  <si>
    <t>LT</t>
  </si>
  <si>
    <t>FIN</t>
  </si>
  <si>
    <t>EE</t>
  </si>
  <si>
    <t>Category</t>
  </si>
  <si>
    <t>Disqualified</t>
  </si>
  <si>
    <t>Did not started</t>
  </si>
  <si>
    <t>Did not qualified 75% of the race</t>
  </si>
  <si>
    <t>DQ</t>
  </si>
  <si>
    <t>Yury Pukhyy</t>
  </si>
  <si>
    <t>Kaspar Aruvee</t>
  </si>
  <si>
    <t>Mika Virtanen</t>
  </si>
  <si>
    <t>Oleg Ossinovski</t>
  </si>
  <si>
    <t>Riga 24/08</t>
  </si>
  <si>
    <t>Riga 23/08</t>
  </si>
  <si>
    <t>Peter Peek</t>
  </si>
  <si>
    <t>Tonu Soomer</t>
  </si>
  <si>
    <t>Peeter Peek</t>
  </si>
  <si>
    <t>Rolands Dūda</t>
  </si>
  <si>
    <t>Atis Veismanis</t>
  </si>
  <si>
    <t>Ramunas Čapkauskas</t>
  </si>
  <si>
    <t>Dainius Matijošaitis</t>
  </si>
  <si>
    <t>Andrius Jasionauskas</t>
  </si>
  <si>
    <t>Martynas Griska</t>
  </si>
  <si>
    <t>Tomas Orentas</t>
  </si>
  <si>
    <t>Elvis Turāns</t>
  </si>
  <si>
    <t>Ģirts Daugaviņš</t>
  </si>
  <si>
    <t>Erko Puusag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</si>
</sst>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7" borderId="0" xfId="0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3" fillId="7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A4" workbookViewId="0">
      <selection activeCell="S10" sqref="S10"/>
    </sheetView>
  </sheetViews>
  <sheetFormatPr defaultRowHeight="15" x14ac:dyDescent="0.25"/>
  <cols>
    <col min="1" max="1" width="5.7109375" style="2" bestFit="1" customWidth="1"/>
    <col min="2" max="2" width="6.5703125" style="2" customWidth="1"/>
    <col min="3" max="3" width="20.28515625" style="1" bestFit="1" customWidth="1"/>
    <col min="4" max="4" width="7.28515625" style="2" bestFit="1" customWidth="1"/>
    <col min="5" max="5" width="6.28515625" style="2" customWidth="1"/>
    <col min="6" max="16" width="6.28515625" style="1" customWidth="1"/>
    <col min="17" max="17" width="11.85546875" style="6" customWidth="1"/>
    <col min="18" max="16384" width="9.140625" style="1"/>
  </cols>
  <sheetData>
    <row r="1" spans="1:17" ht="28.5" customHeight="1" x14ac:dyDescent="0.25">
      <c r="A1" s="38" t="s">
        <v>22</v>
      </c>
      <c r="B1" s="38"/>
      <c r="C1" s="38"/>
      <c r="D1" s="16"/>
      <c r="E1" s="19"/>
    </row>
    <row r="3" spans="1:17" ht="17.25" customHeight="1" x14ac:dyDescent="0.25">
      <c r="A3" s="39" t="s">
        <v>15</v>
      </c>
      <c r="B3" s="39" t="s">
        <v>16</v>
      </c>
      <c r="C3" s="39" t="s">
        <v>17</v>
      </c>
      <c r="D3" s="36" t="s">
        <v>19</v>
      </c>
      <c r="E3" s="40" t="s">
        <v>12</v>
      </c>
      <c r="F3" s="40"/>
      <c r="G3" s="40"/>
      <c r="H3" s="41" t="s">
        <v>13</v>
      </c>
      <c r="I3" s="41"/>
      <c r="J3" s="41"/>
      <c r="K3" s="40" t="s">
        <v>20</v>
      </c>
      <c r="L3" s="40"/>
      <c r="M3" s="40"/>
      <c r="N3" s="41" t="s">
        <v>21</v>
      </c>
      <c r="O3" s="41"/>
      <c r="P3" s="41"/>
      <c r="Q3" s="42" t="s">
        <v>14</v>
      </c>
    </row>
    <row r="4" spans="1:17" s="3" customFormat="1" ht="19.5" customHeight="1" x14ac:dyDescent="0.25">
      <c r="A4" s="39"/>
      <c r="B4" s="39"/>
      <c r="C4" s="39"/>
      <c r="D4" s="37"/>
      <c r="E4" s="25" t="s">
        <v>51</v>
      </c>
      <c r="F4" s="25" t="s">
        <v>10</v>
      </c>
      <c r="G4" s="25" t="s">
        <v>11</v>
      </c>
      <c r="H4" s="26" t="s">
        <v>51</v>
      </c>
      <c r="I4" s="26" t="s">
        <v>10</v>
      </c>
      <c r="J4" s="26" t="s">
        <v>11</v>
      </c>
      <c r="K4" s="27" t="s">
        <v>51</v>
      </c>
      <c r="L4" s="27" t="s">
        <v>10</v>
      </c>
      <c r="M4" s="27" t="s">
        <v>11</v>
      </c>
      <c r="N4" s="26" t="s">
        <v>51</v>
      </c>
      <c r="O4" s="26" t="s">
        <v>10</v>
      </c>
      <c r="P4" s="26" t="s">
        <v>11</v>
      </c>
      <c r="Q4" s="42"/>
    </row>
    <row r="5" spans="1:17" s="3" customFormat="1" ht="19.5" customHeight="1" x14ac:dyDescent="0.25">
      <c r="A5" s="35"/>
      <c r="B5" s="32"/>
      <c r="C5" s="32"/>
      <c r="D5" s="31"/>
      <c r="E5" s="25"/>
      <c r="F5" s="25"/>
      <c r="G5" s="25"/>
      <c r="H5" s="26"/>
      <c r="I5" s="26"/>
      <c r="J5" s="26"/>
      <c r="K5" s="27"/>
      <c r="L5" s="27"/>
      <c r="M5" s="27"/>
      <c r="N5" s="26"/>
      <c r="O5" s="26"/>
      <c r="P5" s="26"/>
      <c r="Q5" s="34"/>
    </row>
    <row r="6" spans="1:17" s="5" customFormat="1" ht="15.75" customHeight="1" x14ac:dyDescent="0.25">
      <c r="A6" s="14">
        <f t="shared" ref="A6:A42" si="0">A5+1</f>
        <v>1</v>
      </c>
      <c r="B6" s="12">
        <v>99</v>
      </c>
      <c r="C6" s="13" t="s">
        <v>44</v>
      </c>
      <c r="D6" s="12" t="s">
        <v>48</v>
      </c>
      <c r="E6" s="29">
        <v>4</v>
      </c>
      <c r="F6" s="29">
        <v>75</v>
      </c>
      <c r="G6" s="29" t="s">
        <v>4</v>
      </c>
      <c r="H6" s="30">
        <v>4</v>
      </c>
      <c r="I6" s="30">
        <v>75</v>
      </c>
      <c r="J6" s="30">
        <v>75</v>
      </c>
      <c r="K6" s="29">
        <v>4</v>
      </c>
      <c r="L6" s="29">
        <v>100</v>
      </c>
      <c r="M6" s="29">
        <v>100</v>
      </c>
      <c r="N6" s="30"/>
      <c r="O6" s="30"/>
      <c r="P6" s="30"/>
      <c r="Q6" s="28">
        <f t="shared" ref="Q6:Q42" si="1">SUM(F6:G6)+SUM(I6:J6)+SUM(L6:M6)+SUM(O6:P6)</f>
        <v>425</v>
      </c>
    </row>
    <row r="7" spans="1:17" s="5" customFormat="1" ht="15.75" customHeight="1" x14ac:dyDescent="0.25">
      <c r="A7" s="14">
        <f t="shared" si="0"/>
        <v>2</v>
      </c>
      <c r="B7" s="12">
        <v>15</v>
      </c>
      <c r="C7" s="13" t="s">
        <v>29</v>
      </c>
      <c r="D7" s="12" t="s">
        <v>48</v>
      </c>
      <c r="E7" s="29">
        <v>3</v>
      </c>
      <c r="F7" s="29">
        <v>75</v>
      </c>
      <c r="G7" s="29">
        <v>75</v>
      </c>
      <c r="H7" s="30">
        <v>3</v>
      </c>
      <c r="I7" s="30">
        <v>75</v>
      </c>
      <c r="J7" s="30">
        <v>75</v>
      </c>
      <c r="K7" s="29">
        <v>3</v>
      </c>
      <c r="L7" s="29">
        <v>50</v>
      </c>
      <c r="M7" s="29">
        <v>50</v>
      </c>
      <c r="N7" s="30"/>
      <c r="O7" s="30"/>
      <c r="P7" s="30"/>
      <c r="Q7" s="28">
        <f t="shared" si="1"/>
        <v>400</v>
      </c>
    </row>
    <row r="8" spans="1:17" s="5" customFormat="1" ht="15.75" customHeight="1" x14ac:dyDescent="0.25">
      <c r="A8" s="14">
        <f t="shared" si="0"/>
        <v>3</v>
      </c>
      <c r="B8" s="12">
        <v>5</v>
      </c>
      <c r="C8" s="13" t="s">
        <v>25</v>
      </c>
      <c r="D8" s="12" t="s">
        <v>48</v>
      </c>
      <c r="E8" s="29">
        <v>5</v>
      </c>
      <c r="F8" s="29">
        <v>60</v>
      </c>
      <c r="G8" s="29">
        <v>100</v>
      </c>
      <c r="H8" s="30">
        <v>5</v>
      </c>
      <c r="I8" s="30" t="s">
        <v>4</v>
      </c>
      <c r="J8" s="30">
        <v>75</v>
      </c>
      <c r="K8" s="29">
        <v>5</v>
      </c>
      <c r="L8" s="29">
        <v>60</v>
      </c>
      <c r="M8" s="29">
        <v>60</v>
      </c>
      <c r="N8" s="30"/>
      <c r="O8" s="30"/>
      <c r="P8" s="30"/>
      <c r="Q8" s="28">
        <f t="shared" si="1"/>
        <v>355</v>
      </c>
    </row>
    <row r="9" spans="1:17" s="5" customFormat="1" ht="15.75" customHeight="1" x14ac:dyDescent="0.25">
      <c r="A9" s="14">
        <f t="shared" si="0"/>
        <v>4</v>
      </c>
      <c r="B9" s="12">
        <v>100</v>
      </c>
      <c r="C9" s="13" t="s">
        <v>58</v>
      </c>
      <c r="D9" s="12" t="s">
        <v>49</v>
      </c>
      <c r="E9" s="29"/>
      <c r="F9" s="29"/>
      <c r="G9" s="29"/>
      <c r="H9" s="30">
        <v>6</v>
      </c>
      <c r="I9" s="30" t="s">
        <v>4</v>
      </c>
      <c r="J9" s="30">
        <v>60</v>
      </c>
      <c r="K9" s="29">
        <v>6</v>
      </c>
      <c r="L9" s="29">
        <v>100</v>
      </c>
      <c r="M9" s="29">
        <v>100</v>
      </c>
      <c r="N9" s="30"/>
      <c r="O9" s="30"/>
      <c r="P9" s="30"/>
      <c r="Q9" s="28">
        <f t="shared" si="1"/>
        <v>260</v>
      </c>
    </row>
    <row r="10" spans="1:17" s="5" customFormat="1" ht="15.75" customHeight="1" x14ac:dyDescent="0.25">
      <c r="A10" s="14">
        <f t="shared" si="0"/>
        <v>5</v>
      </c>
      <c r="B10" s="12">
        <v>48</v>
      </c>
      <c r="C10" s="13" t="s">
        <v>37</v>
      </c>
      <c r="D10" s="12" t="s">
        <v>50</v>
      </c>
      <c r="E10" s="29">
        <v>1</v>
      </c>
      <c r="F10" s="29">
        <v>50</v>
      </c>
      <c r="G10" s="29">
        <v>50</v>
      </c>
      <c r="H10" s="30">
        <v>1</v>
      </c>
      <c r="I10" s="30">
        <v>75</v>
      </c>
      <c r="J10" s="30">
        <v>75</v>
      </c>
      <c r="K10" s="29">
        <v>1</v>
      </c>
      <c r="L10" s="29" t="s">
        <v>4</v>
      </c>
      <c r="M10" s="29" t="s">
        <v>0</v>
      </c>
      <c r="N10" s="30"/>
      <c r="O10" s="30"/>
      <c r="P10" s="30"/>
      <c r="Q10" s="28">
        <f t="shared" si="1"/>
        <v>250</v>
      </c>
    </row>
    <row r="11" spans="1:17" s="5" customFormat="1" ht="15.75" customHeight="1" x14ac:dyDescent="0.25">
      <c r="A11" s="14">
        <f t="shared" si="0"/>
        <v>6</v>
      </c>
      <c r="B11" s="12">
        <v>7</v>
      </c>
      <c r="C11" s="13" t="s">
        <v>27</v>
      </c>
      <c r="D11" s="12" t="s">
        <v>6</v>
      </c>
      <c r="E11" s="29">
        <v>5</v>
      </c>
      <c r="F11" s="29">
        <v>80</v>
      </c>
      <c r="G11" s="29">
        <v>80</v>
      </c>
      <c r="H11" s="30">
        <v>5</v>
      </c>
      <c r="I11" s="30" t="s">
        <v>4</v>
      </c>
      <c r="J11" s="30">
        <v>60</v>
      </c>
      <c r="K11" s="29">
        <v>5</v>
      </c>
      <c r="L11" s="29" t="s">
        <v>0</v>
      </c>
      <c r="M11" s="29" t="s">
        <v>0</v>
      </c>
      <c r="N11" s="30"/>
      <c r="O11" s="30"/>
      <c r="P11" s="30"/>
      <c r="Q11" s="28">
        <f t="shared" si="1"/>
        <v>220</v>
      </c>
    </row>
    <row r="12" spans="1:17" s="5" customFormat="1" ht="15.75" customHeight="1" x14ac:dyDescent="0.25">
      <c r="A12" s="14">
        <f t="shared" si="0"/>
        <v>7</v>
      </c>
      <c r="B12" s="12">
        <v>51</v>
      </c>
      <c r="C12" s="13" t="s">
        <v>39</v>
      </c>
      <c r="D12" s="12" t="s">
        <v>48</v>
      </c>
      <c r="E12" s="29">
        <v>6</v>
      </c>
      <c r="F12" s="29">
        <v>20</v>
      </c>
      <c r="G12" s="29">
        <v>40</v>
      </c>
      <c r="H12" s="30">
        <v>6</v>
      </c>
      <c r="I12" s="30">
        <v>75</v>
      </c>
      <c r="J12" s="30">
        <v>75</v>
      </c>
      <c r="K12" s="29">
        <v>6</v>
      </c>
      <c r="L12" s="29" t="s">
        <v>0</v>
      </c>
      <c r="M12" s="29" t="s">
        <v>0</v>
      </c>
      <c r="N12" s="30"/>
      <c r="O12" s="30"/>
      <c r="P12" s="30"/>
      <c r="Q12" s="28">
        <f t="shared" si="1"/>
        <v>210</v>
      </c>
    </row>
    <row r="13" spans="1:17" s="5" customFormat="1" ht="15.75" customHeight="1" x14ac:dyDescent="0.25">
      <c r="A13" s="14">
        <f t="shared" si="0"/>
        <v>8</v>
      </c>
      <c r="B13" s="12">
        <v>6</v>
      </c>
      <c r="C13" s="13" t="s">
        <v>26</v>
      </c>
      <c r="D13" s="12" t="s">
        <v>48</v>
      </c>
      <c r="E13" s="29">
        <v>5</v>
      </c>
      <c r="F13" s="29">
        <v>50</v>
      </c>
      <c r="G13" s="29">
        <v>50</v>
      </c>
      <c r="H13" s="30"/>
      <c r="I13" s="30"/>
      <c r="J13" s="30"/>
      <c r="K13" s="29">
        <v>5</v>
      </c>
      <c r="L13" s="29">
        <v>50</v>
      </c>
      <c r="M13" s="29">
        <v>50</v>
      </c>
      <c r="N13" s="30"/>
      <c r="O13" s="30"/>
      <c r="P13" s="30"/>
      <c r="Q13" s="28">
        <f t="shared" si="1"/>
        <v>200</v>
      </c>
    </row>
    <row r="14" spans="1:17" s="5" customFormat="1" ht="15.75" customHeight="1" x14ac:dyDescent="0.25">
      <c r="A14" s="14">
        <f t="shared" si="0"/>
        <v>9</v>
      </c>
      <c r="B14" s="12">
        <v>74</v>
      </c>
      <c r="C14" s="13" t="s">
        <v>63</v>
      </c>
      <c r="D14" s="12" t="s">
        <v>50</v>
      </c>
      <c r="E14" s="29"/>
      <c r="F14" s="29"/>
      <c r="G14" s="29"/>
      <c r="H14" s="30"/>
      <c r="I14" s="30"/>
      <c r="J14" s="30"/>
      <c r="K14" s="29">
        <v>5</v>
      </c>
      <c r="L14" s="29">
        <v>100</v>
      </c>
      <c r="M14" s="29">
        <v>100</v>
      </c>
      <c r="N14" s="30"/>
      <c r="O14" s="30"/>
      <c r="P14" s="30"/>
      <c r="Q14" s="28">
        <f t="shared" si="1"/>
        <v>200</v>
      </c>
    </row>
    <row r="15" spans="1:17" s="5" customFormat="1" ht="15.75" customHeight="1" x14ac:dyDescent="0.25">
      <c r="A15" s="14">
        <f t="shared" si="0"/>
        <v>10</v>
      </c>
      <c r="B15" s="12">
        <v>30</v>
      </c>
      <c r="C15" s="13" t="s">
        <v>32</v>
      </c>
      <c r="D15" s="12" t="s">
        <v>49</v>
      </c>
      <c r="E15" s="29">
        <v>6</v>
      </c>
      <c r="F15" s="29">
        <v>100</v>
      </c>
      <c r="G15" s="29">
        <v>80</v>
      </c>
      <c r="H15" s="30"/>
      <c r="I15" s="30"/>
      <c r="J15" s="30"/>
      <c r="K15" s="29"/>
      <c r="L15" s="29"/>
      <c r="M15" s="29"/>
      <c r="N15" s="30"/>
      <c r="O15" s="30"/>
      <c r="P15" s="30"/>
      <c r="Q15" s="28">
        <f t="shared" si="1"/>
        <v>180</v>
      </c>
    </row>
    <row r="16" spans="1:17" s="5" customFormat="1" ht="15.75" customHeight="1" x14ac:dyDescent="0.25">
      <c r="A16" s="14">
        <f t="shared" si="0"/>
        <v>11</v>
      </c>
      <c r="B16" s="12">
        <v>50</v>
      </c>
      <c r="C16" s="13" t="s">
        <v>38</v>
      </c>
      <c r="D16" s="12" t="s">
        <v>49</v>
      </c>
      <c r="E16" s="29">
        <v>6</v>
      </c>
      <c r="F16" s="29">
        <v>60</v>
      </c>
      <c r="G16" s="29">
        <v>100</v>
      </c>
      <c r="H16" s="30"/>
      <c r="I16" s="30"/>
      <c r="J16" s="30"/>
      <c r="K16" s="29"/>
      <c r="L16" s="29"/>
      <c r="M16" s="29"/>
      <c r="N16" s="30"/>
      <c r="O16" s="30"/>
      <c r="P16" s="30"/>
      <c r="Q16" s="28">
        <f t="shared" si="1"/>
        <v>160</v>
      </c>
    </row>
    <row r="17" spans="1:17" s="5" customFormat="1" ht="15.75" customHeight="1" x14ac:dyDescent="0.25">
      <c r="A17" s="14">
        <f t="shared" si="0"/>
        <v>12</v>
      </c>
      <c r="B17" s="12">
        <v>14</v>
      </c>
      <c r="C17" s="13" t="s">
        <v>67</v>
      </c>
      <c r="D17" s="12" t="s">
        <v>48</v>
      </c>
      <c r="E17" s="29"/>
      <c r="F17" s="29"/>
      <c r="G17" s="29"/>
      <c r="H17" s="30"/>
      <c r="I17" s="30"/>
      <c r="J17" s="30"/>
      <c r="K17" s="29">
        <v>4</v>
      </c>
      <c r="L17" s="29">
        <v>80</v>
      </c>
      <c r="M17" s="29">
        <v>80</v>
      </c>
      <c r="N17" s="30"/>
      <c r="O17" s="30"/>
      <c r="P17" s="30"/>
      <c r="Q17" s="28">
        <f t="shared" si="1"/>
        <v>160</v>
      </c>
    </row>
    <row r="18" spans="1:17" s="5" customFormat="1" ht="15.75" customHeight="1" x14ac:dyDescent="0.25">
      <c r="A18" s="14">
        <f t="shared" si="0"/>
        <v>13</v>
      </c>
      <c r="B18" s="12">
        <v>55</v>
      </c>
      <c r="C18" s="13" t="s">
        <v>69</v>
      </c>
      <c r="D18" s="12" t="s">
        <v>48</v>
      </c>
      <c r="E18" s="29"/>
      <c r="F18" s="29"/>
      <c r="G18" s="29"/>
      <c r="H18" s="30"/>
      <c r="I18" s="30"/>
      <c r="J18" s="30"/>
      <c r="K18" s="29">
        <v>5</v>
      </c>
      <c r="L18" s="29">
        <v>80</v>
      </c>
      <c r="M18" s="29">
        <v>80</v>
      </c>
      <c r="N18" s="30"/>
      <c r="O18" s="30"/>
      <c r="P18" s="30"/>
      <c r="Q18" s="28">
        <f t="shared" si="1"/>
        <v>160</v>
      </c>
    </row>
    <row r="19" spans="1:17" s="5" customFormat="1" ht="15.75" customHeight="1" x14ac:dyDescent="0.25">
      <c r="A19" s="14">
        <f t="shared" si="0"/>
        <v>14</v>
      </c>
      <c r="B19" s="12">
        <v>111</v>
      </c>
      <c r="C19" s="13" t="s">
        <v>70</v>
      </c>
      <c r="D19" s="12" t="s">
        <v>48</v>
      </c>
      <c r="E19" s="29"/>
      <c r="F19" s="29"/>
      <c r="G19" s="29"/>
      <c r="H19" s="30"/>
      <c r="I19" s="30"/>
      <c r="J19" s="30"/>
      <c r="K19" s="29">
        <v>6</v>
      </c>
      <c r="L19" s="29">
        <v>80</v>
      </c>
      <c r="M19" s="29">
        <v>80</v>
      </c>
      <c r="N19" s="30"/>
      <c r="O19" s="30"/>
      <c r="P19" s="30"/>
      <c r="Q19" s="28">
        <f t="shared" si="1"/>
        <v>160</v>
      </c>
    </row>
    <row r="20" spans="1:17" s="5" customFormat="1" ht="15.75" customHeight="1" x14ac:dyDescent="0.25">
      <c r="A20" s="14">
        <f t="shared" si="0"/>
        <v>15</v>
      </c>
      <c r="B20" s="12">
        <v>10</v>
      </c>
      <c r="C20" s="13" t="s">
        <v>56</v>
      </c>
      <c r="D20" s="12" t="s">
        <v>7</v>
      </c>
      <c r="E20" s="29"/>
      <c r="F20" s="29"/>
      <c r="G20" s="29"/>
      <c r="H20" s="30">
        <v>4</v>
      </c>
      <c r="I20" s="30">
        <v>60</v>
      </c>
      <c r="J20" s="30" t="s">
        <v>55</v>
      </c>
      <c r="K20" s="29">
        <v>4</v>
      </c>
      <c r="L20" s="29">
        <v>40</v>
      </c>
      <c r="M20" s="29">
        <v>60</v>
      </c>
      <c r="N20" s="30"/>
      <c r="O20" s="30"/>
      <c r="P20" s="30"/>
      <c r="Q20" s="28">
        <f t="shared" si="1"/>
        <v>160</v>
      </c>
    </row>
    <row r="21" spans="1:17" s="5" customFormat="1" ht="15.75" customHeight="1" x14ac:dyDescent="0.25">
      <c r="A21" s="14">
        <f t="shared" si="0"/>
        <v>16</v>
      </c>
      <c r="B21" s="12">
        <v>77</v>
      </c>
      <c r="C21" s="13" t="s">
        <v>42</v>
      </c>
      <c r="D21" s="12" t="s">
        <v>48</v>
      </c>
      <c r="E21" s="29">
        <v>5</v>
      </c>
      <c r="F21" s="29">
        <v>100</v>
      </c>
      <c r="G21" s="29">
        <v>60</v>
      </c>
      <c r="H21" s="30"/>
      <c r="I21" s="30"/>
      <c r="J21" s="30"/>
      <c r="K21" s="29"/>
      <c r="L21" s="29"/>
      <c r="M21" s="29"/>
      <c r="N21" s="30"/>
      <c r="O21" s="30"/>
      <c r="P21" s="30"/>
      <c r="Q21" s="28">
        <f t="shared" si="1"/>
        <v>160</v>
      </c>
    </row>
    <row r="22" spans="1:17" s="5" customFormat="1" ht="15.75" customHeight="1" x14ac:dyDescent="0.25">
      <c r="A22" s="14">
        <f t="shared" si="0"/>
        <v>17</v>
      </c>
      <c r="B22" s="12">
        <v>88</v>
      </c>
      <c r="C22" s="13" t="s">
        <v>43</v>
      </c>
      <c r="D22" s="12" t="s">
        <v>48</v>
      </c>
      <c r="E22" s="29">
        <v>2</v>
      </c>
      <c r="F22" s="29">
        <v>75</v>
      </c>
      <c r="G22" s="29">
        <v>75</v>
      </c>
      <c r="H22" s="30"/>
      <c r="I22" s="30"/>
      <c r="J22" s="30"/>
      <c r="K22" s="29"/>
      <c r="L22" s="29"/>
      <c r="M22" s="29"/>
      <c r="N22" s="30"/>
      <c r="O22" s="30"/>
      <c r="P22" s="30"/>
      <c r="Q22" s="28">
        <f t="shared" si="1"/>
        <v>150</v>
      </c>
    </row>
    <row r="23" spans="1:17" s="5" customFormat="1" ht="15.75" customHeight="1" x14ac:dyDescent="0.25">
      <c r="A23" s="14">
        <f t="shared" si="0"/>
        <v>18</v>
      </c>
      <c r="B23" s="12">
        <v>34</v>
      </c>
      <c r="C23" s="13" t="s">
        <v>64</v>
      </c>
      <c r="D23" s="12" t="s">
        <v>50</v>
      </c>
      <c r="E23" s="29"/>
      <c r="F23" s="29"/>
      <c r="G23" s="29"/>
      <c r="H23" s="30"/>
      <c r="I23" s="30"/>
      <c r="J23" s="30"/>
      <c r="K23" s="29">
        <v>2</v>
      </c>
      <c r="L23" s="29">
        <v>75</v>
      </c>
      <c r="M23" s="29">
        <v>75</v>
      </c>
      <c r="N23" s="30"/>
      <c r="O23" s="30"/>
      <c r="P23" s="30"/>
      <c r="Q23" s="28">
        <f t="shared" si="1"/>
        <v>150</v>
      </c>
    </row>
    <row r="24" spans="1:17" s="5" customFormat="1" ht="15.75" customHeight="1" x14ac:dyDescent="0.25">
      <c r="A24" s="14">
        <f t="shared" si="0"/>
        <v>19</v>
      </c>
      <c r="B24" s="12">
        <v>991</v>
      </c>
      <c r="C24" s="13" t="s">
        <v>45</v>
      </c>
      <c r="D24" s="12" t="s">
        <v>49</v>
      </c>
      <c r="E24" s="29">
        <v>6</v>
      </c>
      <c r="F24" s="29">
        <v>80</v>
      </c>
      <c r="G24" s="29">
        <v>60</v>
      </c>
      <c r="H24" s="30"/>
      <c r="I24" s="30"/>
      <c r="J24" s="30"/>
      <c r="K24" s="29"/>
      <c r="L24" s="29"/>
      <c r="M24" s="29"/>
      <c r="N24" s="30"/>
      <c r="O24" s="30"/>
      <c r="P24" s="30"/>
      <c r="Q24" s="28">
        <f t="shared" si="1"/>
        <v>140</v>
      </c>
    </row>
    <row r="25" spans="1:17" s="5" customFormat="1" ht="15.75" customHeight="1" x14ac:dyDescent="0.25">
      <c r="A25" s="14">
        <f t="shared" si="0"/>
        <v>20</v>
      </c>
      <c r="B25" s="12">
        <v>1</v>
      </c>
      <c r="C25" s="13" t="s">
        <v>23</v>
      </c>
      <c r="D25" s="12" t="s">
        <v>48</v>
      </c>
      <c r="E25" s="29">
        <v>4</v>
      </c>
      <c r="F25" s="29">
        <v>60</v>
      </c>
      <c r="G25" s="29">
        <v>75</v>
      </c>
      <c r="H25" s="30"/>
      <c r="I25" s="30"/>
      <c r="J25" s="30"/>
      <c r="K25" s="29"/>
      <c r="L25" s="29"/>
      <c r="M25" s="29"/>
      <c r="N25" s="30"/>
      <c r="O25" s="30"/>
      <c r="P25" s="30"/>
      <c r="Q25" s="28">
        <f t="shared" si="1"/>
        <v>135</v>
      </c>
    </row>
    <row r="26" spans="1:17" s="5" customFormat="1" ht="15.75" customHeight="1" x14ac:dyDescent="0.25">
      <c r="A26" s="14">
        <f t="shared" si="0"/>
        <v>21</v>
      </c>
      <c r="B26" s="20" t="s">
        <v>47</v>
      </c>
      <c r="C26" s="13" t="s">
        <v>46</v>
      </c>
      <c r="D26" s="12" t="s">
        <v>48</v>
      </c>
      <c r="E26" s="29">
        <v>3</v>
      </c>
      <c r="F26" s="29">
        <v>60</v>
      </c>
      <c r="G26" s="29">
        <v>60</v>
      </c>
      <c r="H26" s="30"/>
      <c r="I26" s="30"/>
      <c r="J26" s="30"/>
      <c r="K26" s="29"/>
      <c r="L26" s="29"/>
      <c r="M26" s="29"/>
      <c r="N26" s="30"/>
      <c r="O26" s="30"/>
      <c r="P26" s="30"/>
      <c r="Q26" s="28">
        <f t="shared" si="1"/>
        <v>120</v>
      </c>
    </row>
    <row r="27" spans="1:17" s="5" customFormat="1" ht="15.75" customHeight="1" x14ac:dyDescent="0.25">
      <c r="A27" s="14">
        <f t="shared" si="0"/>
        <v>22</v>
      </c>
      <c r="B27" s="12">
        <v>38</v>
      </c>
      <c r="C27" s="13" t="s">
        <v>35</v>
      </c>
      <c r="D27" s="12" t="s">
        <v>48</v>
      </c>
      <c r="E27" s="29">
        <v>2</v>
      </c>
      <c r="F27" s="29">
        <v>60</v>
      </c>
      <c r="G27" s="29">
        <v>60</v>
      </c>
      <c r="H27" s="30"/>
      <c r="I27" s="30"/>
      <c r="J27" s="30"/>
      <c r="K27" s="29"/>
      <c r="L27" s="29"/>
      <c r="M27" s="29"/>
      <c r="N27" s="30"/>
      <c r="O27" s="30"/>
      <c r="P27" s="30"/>
      <c r="Q27" s="28">
        <f t="shared" si="1"/>
        <v>120</v>
      </c>
    </row>
    <row r="28" spans="1:17" s="5" customFormat="1" ht="15.75" customHeight="1" x14ac:dyDescent="0.25">
      <c r="A28" s="14">
        <f t="shared" si="0"/>
        <v>23</v>
      </c>
      <c r="B28" s="12">
        <v>42</v>
      </c>
      <c r="C28" s="13" t="s">
        <v>57</v>
      </c>
      <c r="D28" s="12" t="s">
        <v>50</v>
      </c>
      <c r="E28" s="29"/>
      <c r="F28" s="29"/>
      <c r="G28" s="29"/>
      <c r="H28" s="30">
        <v>1</v>
      </c>
      <c r="I28" s="30">
        <v>60</v>
      </c>
      <c r="J28" s="30">
        <v>60</v>
      </c>
      <c r="K28" s="29"/>
      <c r="L28" s="29"/>
      <c r="M28" s="29"/>
      <c r="N28" s="30"/>
      <c r="O28" s="30"/>
      <c r="P28" s="30"/>
      <c r="Q28" s="28">
        <f t="shared" si="1"/>
        <v>120</v>
      </c>
    </row>
    <row r="29" spans="1:17" s="5" customFormat="1" ht="15.75" customHeight="1" x14ac:dyDescent="0.25">
      <c r="A29" s="14">
        <f t="shared" si="0"/>
        <v>24</v>
      </c>
      <c r="B29" s="12">
        <v>73</v>
      </c>
      <c r="C29" s="13" t="s">
        <v>65</v>
      </c>
      <c r="D29" s="12" t="s">
        <v>6</v>
      </c>
      <c r="E29" s="29"/>
      <c r="F29" s="29"/>
      <c r="G29" s="29"/>
      <c r="H29" s="30"/>
      <c r="I29" s="30"/>
      <c r="J29" s="30"/>
      <c r="K29" s="29">
        <v>2</v>
      </c>
      <c r="L29" s="29">
        <v>60</v>
      </c>
      <c r="M29" s="29">
        <v>60</v>
      </c>
      <c r="N29" s="30"/>
      <c r="O29" s="30"/>
      <c r="P29" s="30"/>
      <c r="Q29" s="28">
        <f t="shared" si="1"/>
        <v>120</v>
      </c>
    </row>
    <row r="30" spans="1:17" s="5" customFormat="1" ht="15.75" customHeight="1" x14ac:dyDescent="0.25">
      <c r="A30" s="14">
        <f t="shared" si="0"/>
        <v>25</v>
      </c>
      <c r="B30" s="12">
        <v>44</v>
      </c>
      <c r="C30" s="13" t="s">
        <v>71</v>
      </c>
      <c r="D30" s="12" t="s">
        <v>48</v>
      </c>
      <c r="E30" s="29"/>
      <c r="F30" s="29"/>
      <c r="G30" s="29"/>
      <c r="H30" s="30"/>
      <c r="I30" s="30"/>
      <c r="J30" s="30"/>
      <c r="K30" s="29">
        <v>6</v>
      </c>
      <c r="L30" s="29">
        <v>60</v>
      </c>
      <c r="M30" s="29">
        <v>60</v>
      </c>
      <c r="N30" s="30"/>
      <c r="O30" s="30"/>
      <c r="P30" s="30"/>
      <c r="Q30" s="28">
        <f t="shared" si="1"/>
        <v>120</v>
      </c>
    </row>
    <row r="31" spans="1:17" s="5" customFormat="1" ht="15.75" customHeight="1" x14ac:dyDescent="0.25">
      <c r="A31" s="14">
        <f t="shared" si="0"/>
        <v>26</v>
      </c>
      <c r="B31" s="12">
        <v>22</v>
      </c>
      <c r="C31" s="13" t="s">
        <v>30</v>
      </c>
      <c r="D31" s="12" t="s">
        <v>49</v>
      </c>
      <c r="E31" s="29">
        <v>6</v>
      </c>
      <c r="F31" s="29">
        <v>50</v>
      </c>
      <c r="G31" s="29">
        <v>50</v>
      </c>
      <c r="H31" s="30"/>
      <c r="I31" s="30"/>
      <c r="J31" s="30"/>
      <c r="K31" s="29"/>
      <c r="L31" s="29"/>
      <c r="M31" s="29"/>
      <c r="N31" s="30"/>
      <c r="O31" s="30"/>
      <c r="P31" s="30"/>
      <c r="Q31" s="28">
        <f t="shared" si="1"/>
        <v>100</v>
      </c>
    </row>
    <row r="32" spans="1:17" s="5" customFormat="1" ht="15.75" customHeight="1" x14ac:dyDescent="0.25">
      <c r="A32" s="14">
        <f t="shared" si="0"/>
        <v>27</v>
      </c>
      <c r="B32" s="12">
        <v>36</v>
      </c>
      <c r="C32" s="13" t="s">
        <v>34</v>
      </c>
      <c r="D32" s="12" t="s">
        <v>6</v>
      </c>
      <c r="E32" s="29">
        <v>4</v>
      </c>
      <c r="F32" s="29" t="s">
        <v>4</v>
      </c>
      <c r="G32" s="29" t="s">
        <v>4</v>
      </c>
      <c r="H32" s="30"/>
      <c r="I32" s="30"/>
      <c r="J32" s="30"/>
      <c r="K32" s="29">
        <v>4</v>
      </c>
      <c r="L32" s="29">
        <v>50</v>
      </c>
      <c r="M32" s="29">
        <v>50</v>
      </c>
      <c r="N32" s="30"/>
      <c r="O32" s="30"/>
      <c r="P32" s="30"/>
      <c r="Q32" s="28">
        <f t="shared" si="1"/>
        <v>100</v>
      </c>
    </row>
    <row r="33" spans="1:17" s="5" customFormat="1" ht="15.75" customHeight="1" x14ac:dyDescent="0.25">
      <c r="A33" s="14">
        <f t="shared" si="0"/>
        <v>28</v>
      </c>
      <c r="B33" s="12">
        <v>58</v>
      </c>
      <c r="C33" s="13" t="s">
        <v>41</v>
      </c>
      <c r="D33" s="12" t="s">
        <v>50</v>
      </c>
      <c r="E33" s="29">
        <v>6</v>
      </c>
      <c r="F33" s="29">
        <v>40</v>
      </c>
      <c r="G33" s="29">
        <v>30</v>
      </c>
      <c r="H33" s="30"/>
      <c r="I33" s="30"/>
      <c r="J33" s="30"/>
      <c r="K33" s="29">
        <v>6</v>
      </c>
      <c r="L33" s="29" t="s">
        <v>0</v>
      </c>
      <c r="M33" s="29" t="s">
        <v>0</v>
      </c>
      <c r="N33" s="30"/>
      <c r="O33" s="30"/>
      <c r="P33" s="30"/>
      <c r="Q33" s="28">
        <f t="shared" si="1"/>
        <v>70</v>
      </c>
    </row>
    <row r="34" spans="1:17" s="5" customFormat="1" ht="15.75" customHeight="1" x14ac:dyDescent="0.25">
      <c r="A34" s="14">
        <f t="shared" si="0"/>
        <v>29</v>
      </c>
      <c r="B34" s="12">
        <v>45</v>
      </c>
      <c r="C34" s="13" t="s">
        <v>68</v>
      </c>
      <c r="D34" s="12" t="s">
        <v>48</v>
      </c>
      <c r="E34" s="29"/>
      <c r="F34" s="29"/>
      <c r="G34" s="29"/>
      <c r="H34" s="30"/>
      <c r="I34" s="30"/>
      <c r="J34" s="30"/>
      <c r="K34" s="29">
        <v>4</v>
      </c>
      <c r="L34" s="29">
        <v>60</v>
      </c>
      <c r="M34" s="29" t="s">
        <v>0</v>
      </c>
      <c r="N34" s="30"/>
      <c r="O34" s="30"/>
      <c r="P34" s="30"/>
      <c r="Q34" s="28">
        <f t="shared" si="1"/>
        <v>60</v>
      </c>
    </row>
    <row r="35" spans="1:17" s="5" customFormat="1" ht="15.75" customHeight="1" x14ac:dyDescent="0.25">
      <c r="A35" s="14">
        <f t="shared" si="0"/>
        <v>30</v>
      </c>
      <c r="B35" s="12">
        <v>9</v>
      </c>
      <c r="C35" s="13" t="s">
        <v>28</v>
      </c>
      <c r="D35" s="12" t="s">
        <v>48</v>
      </c>
      <c r="E35" s="29">
        <v>2</v>
      </c>
      <c r="F35" s="29" t="s">
        <v>4</v>
      </c>
      <c r="G35" s="29">
        <v>45</v>
      </c>
      <c r="H35" s="30"/>
      <c r="I35" s="30"/>
      <c r="J35" s="30"/>
      <c r="K35" s="29"/>
      <c r="L35" s="29"/>
      <c r="M35" s="29"/>
      <c r="N35" s="30"/>
      <c r="O35" s="30"/>
      <c r="P35" s="30"/>
      <c r="Q35" s="28">
        <f t="shared" si="1"/>
        <v>45</v>
      </c>
    </row>
    <row r="36" spans="1:17" s="5" customFormat="1" ht="15.75" customHeight="1" x14ac:dyDescent="0.25">
      <c r="A36" s="14">
        <f t="shared" si="0"/>
        <v>31</v>
      </c>
      <c r="B36" s="12">
        <v>55</v>
      </c>
      <c r="C36" s="13" t="s">
        <v>40</v>
      </c>
      <c r="D36" s="12" t="s">
        <v>49</v>
      </c>
      <c r="E36" s="29">
        <v>6</v>
      </c>
      <c r="F36" s="29">
        <v>30</v>
      </c>
      <c r="G36" s="29">
        <v>10</v>
      </c>
      <c r="H36" s="30"/>
      <c r="I36" s="30"/>
      <c r="J36" s="30"/>
      <c r="K36" s="29"/>
      <c r="L36" s="29"/>
      <c r="M36" s="29"/>
      <c r="N36" s="30"/>
      <c r="O36" s="30"/>
      <c r="P36" s="30"/>
      <c r="Q36" s="28">
        <f t="shared" si="1"/>
        <v>40</v>
      </c>
    </row>
    <row r="37" spans="1:17" s="5" customFormat="1" ht="15.75" customHeight="1" x14ac:dyDescent="0.25">
      <c r="A37" s="14">
        <f t="shared" si="0"/>
        <v>32</v>
      </c>
      <c r="B37" s="12">
        <v>33</v>
      </c>
      <c r="C37" s="13" t="s">
        <v>33</v>
      </c>
      <c r="D37" s="12" t="s">
        <v>49</v>
      </c>
      <c r="E37" s="29">
        <v>6</v>
      </c>
      <c r="F37" s="29">
        <v>10</v>
      </c>
      <c r="G37" s="29">
        <v>20</v>
      </c>
      <c r="H37" s="30"/>
      <c r="I37" s="30"/>
      <c r="J37" s="30"/>
      <c r="K37" s="29"/>
      <c r="L37" s="29"/>
      <c r="M37" s="29"/>
      <c r="N37" s="30"/>
      <c r="O37" s="30"/>
      <c r="P37" s="30"/>
      <c r="Q37" s="28">
        <f t="shared" si="1"/>
        <v>30</v>
      </c>
    </row>
    <row r="38" spans="1:17" s="5" customFormat="1" ht="15.75" customHeight="1" x14ac:dyDescent="0.25">
      <c r="A38" s="14">
        <f t="shared" si="0"/>
        <v>33</v>
      </c>
      <c r="B38" s="12">
        <v>2</v>
      </c>
      <c r="C38" s="13" t="s">
        <v>24</v>
      </c>
      <c r="D38" s="12" t="s">
        <v>48</v>
      </c>
      <c r="E38" s="29">
        <v>6</v>
      </c>
      <c r="F38" s="29">
        <v>0</v>
      </c>
      <c r="G38" s="29">
        <v>0</v>
      </c>
      <c r="H38" s="30"/>
      <c r="I38" s="30"/>
      <c r="J38" s="30"/>
      <c r="K38" s="29"/>
      <c r="L38" s="29"/>
      <c r="M38" s="29"/>
      <c r="N38" s="30"/>
      <c r="O38" s="30"/>
      <c r="P38" s="30"/>
      <c r="Q38" s="28">
        <f t="shared" si="1"/>
        <v>0</v>
      </c>
    </row>
    <row r="39" spans="1:17" s="5" customFormat="1" ht="15.75" customHeight="1" x14ac:dyDescent="0.25">
      <c r="A39" s="14">
        <f t="shared" si="0"/>
        <v>34</v>
      </c>
      <c r="B39" s="12">
        <v>26</v>
      </c>
      <c r="C39" s="13" t="s">
        <v>31</v>
      </c>
      <c r="D39" s="12" t="s">
        <v>7</v>
      </c>
      <c r="E39" s="29">
        <v>6</v>
      </c>
      <c r="F39" s="29">
        <v>0</v>
      </c>
      <c r="G39" s="29">
        <v>0</v>
      </c>
      <c r="H39" s="30"/>
      <c r="I39" s="30"/>
      <c r="J39" s="30"/>
      <c r="K39" s="29"/>
      <c r="L39" s="29"/>
      <c r="M39" s="29"/>
      <c r="N39" s="30"/>
      <c r="O39" s="30"/>
      <c r="P39" s="30"/>
      <c r="Q39" s="28">
        <f t="shared" si="1"/>
        <v>0</v>
      </c>
    </row>
    <row r="40" spans="1:17" s="5" customFormat="1" ht="15.75" customHeight="1" x14ac:dyDescent="0.25">
      <c r="A40" s="14">
        <f t="shared" si="0"/>
        <v>35</v>
      </c>
      <c r="B40" s="12">
        <v>44</v>
      </c>
      <c r="C40" s="13" t="s">
        <v>36</v>
      </c>
      <c r="D40" s="12" t="s">
        <v>49</v>
      </c>
      <c r="E40" s="29">
        <v>6</v>
      </c>
      <c r="F40" s="29" t="s">
        <v>4</v>
      </c>
      <c r="G40" s="29">
        <v>0</v>
      </c>
      <c r="H40" s="30"/>
      <c r="I40" s="30"/>
      <c r="J40" s="30"/>
      <c r="K40" s="29"/>
      <c r="L40" s="29"/>
      <c r="M40" s="29"/>
      <c r="N40" s="30"/>
      <c r="O40" s="30"/>
      <c r="P40" s="30"/>
      <c r="Q40" s="28">
        <f t="shared" si="1"/>
        <v>0</v>
      </c>
    </row>
    <row r="41" spans="1:17" s="5" customFormat="1" ht="15.75" customHeight="1" x14ac:dyDescent="0.25">
      <c r="A41" s="14">
        <f t="shared" si="0"/>
        <v>36</v>
      </c>
      <c r="B41" s="12">
        <v>85</v>
      </c>
      <c r="C41" s="13" t="s">
        <v>59</v>
      </c>
      <c r="D41" s="12" t="s">
        <v>7</v>
      </c>
      <c r="E41" s="29"/>
      <c r="F41" s="29"/>
      <c r="G41" s="29"/>
      <c r="H41" s="30">
        <v>3</v>
      </c>
      <c r="I41" s="30" t="s">
        <v>4</v>
      </c>
      <c r="J41" s="30" t="s">
        <v>0</v>
      </c>
      <c r="K41" s="29"/>
      <c r="L41" s="29"/>
      <c r="M41" s="29"/>
      <c r="N41" s="30"/>
      <c r="O41" s="30"/>
      <c r="P41" s="30"/>
      <c r="Q41" s="28">
        <f t="shared" si="1"/>
        <v>0</v>
      </c>
    </row>
    <row r="42" spans="1:17" s="5" customFormat="1" ht="15.75" customHeight="1" x14ac:dyDescent="0.25">
      <c r="A42" s="14">
        <f t="shared" si="0"/>
        <v>37</v>
      </c>
      <c r="B42" s="12">
        <v>43</v>
      </c>
      <c r="C42" s="13" t="s">
        <v>66</v>
      </c>
      <c r="D42" s="12" t="s">
        <v>6</v>
      </c>
      <c r="E42" s="29"/>
      <c r="F42" s="29"/>
      <c r="G42" s="29"/>
      <c r="H42" s="30"/>
      <c r="I42" s="30"/>
      <c r="J42" s="30"/>
      <c r="K42" s="29">
        <v>2</v>
      </c>
      <c r="L42" s="29" t="s">
        <v>4</v>
      </c>
      <c r="M42" s="29" t="s">
        <v>0</v>
      </c>
      <c r="N42" s="30"/>
      <c r="O42" s="30"/>
      <c r="P42" s="30"/>
      <c r="Q42" s="28">
        <f t="shared" si="1"/>
        <v>0</v>
      </c>
    </row>
    <row r="45" spans="1:17" x14ac:dyDescent="0.25">
      <c r="B45" s="6" t="s">
        <v>4</v>
      </c>
      <c r="C45" s="1" t="s">
        <v>54</v>
      </c>
      <c r="D45" s="33"/>
      <c r="E45" s="23"/>
    </row>
    <row r="46" spans="1:17" x14ac:dyDescent="0.25">
      <c r="A46" s="4"/>
      <c r="B46" s="6" t="s">
        <v>55</v>
      </c>
      <c r="C46" s="21" t="s">
        <v>52</v>
      </c>
      <c r="D46" s="22"/>
      <c r="E46" s="2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7" x14ac:dyDescent="0.25">
      <c r="A47" s="4"/>
      <c r="B47" s="6" t="s">
        <v>0</v>
      </c>
      <c r="C47" s="21" t="s">
        <v>53</v>
      </c>
      <c r="D47" s="22"/>
      <c r="E47" s="2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autoFilter ref="A5:Q33">
    <sortState ref="A6:Q42">
      <sortCondition descending="1" ref="Q5:Q33"/>
    </sortState>
  </autoFilter>
  <mergeCells count="10">
    <mergeCell ref="E3:G3"/>
    <mergeCell ref="H3:J3"/>
    <mergeCell ref="K3:M3"/>
    <mergeCell ref="N3:P3"/>
    <mergeCell ref="Q3:Q4"/>
    <mergeCell ref="D3:D4"/>
    <mergeCell ref="A1:C1"/>
    <mergeCell ref="A3:A4"/>
    <mergeCell ref="B3:B4"/>
    <mergeCell ref="C3:C4"/>
  </mergeCells>
  <pageMargins left="0.26" right="0.23" top="0.42" bottom="0.42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E32" sqref="E32"/>
    </sheetView>
  </sheetViews>
  <sheetFormatPr defaultRowHeight="15" x14ac:dyDescent="0.25"/>
  <cols>
    <col min="1" max="1" width="7.5703125" style="2" customWidth="1"/>
    <col min="2" max="2" width="6.5703125" style="2" customWidth="1"/>
    <col min="3" max="3" width="19.85546875" style="1" bestFit="1" customWidth="1"/>
    <col min="4" max="4" width="15.7109375" style="2" customWidth="1"/>
    <col min="5" max="5" width="8.42578125" style="2" customWidth="1"/>
    <col min="6" max="13" width="10" style="1" customWidth="1"/>
    <col min="14" max="14" width="11.85546875" style="6" customWidth="1"/>
    <col min="15" max="16384" width="9.140625" style="1"/>
  </cols>
  <sheetData>
    <row r="1" spans="1:14" ht="28.5" customHeight="1" x14ac:dyDescent="0.25">
      <c r="A1" s="47" t="s">
        <v>1</v>
      </c>
      <c r="B1" s="47"/>
      <c r="C1" s="47"/>
      <c r="D1" s="47"/>
      <c r="E1" s="15"/>
    </row>
    <row r="3" spans="1:14" ht="17.25" customHeight="1" x14ac:dyDescent="0.25">
      <c r="A3" s="48" t="s">
        <v>15</v>
      </c>
      <c r="B3" s="48" t="s">
        <v>16</v>
      </c>
      <c r="C3" s="48" t="s">
        <v>17</v>
      </c>
      <c r="D3" s="48" t="s">
        <v>18</v>
      </c>
      <c r="E3" s="45" t="s">
        <v>19</v>
      </c>
      <c r="F3" s="50" t="s">
        <v>12</v>
      </c>
      <c r="G3" s="50"/>
      <c r="H3" s="49" t="s">
        <v>61</v>
      </c>
      <c r="I3" s="49"/>
      <c r="J3" s="50" t="s">
        <v>60</v>
      </c>
      <c r="K3" s="50"/>
      <c r="L3" s="49" t="s">
        <v>21</v>
      </c>
      <c r="M3" s="49"/>
      <c r="N3" s="51" t="s">
        <v>14</v>
      </c>
    </row>
    <row r="4" spans="1:14" s="3" customFormat="1" ht="19.5" customHeight="1" x14ac:dyDescent="0.25">
      <c r="A4" s="48"/>
      <c r="B4" s="48"/>
      <c r="C4" s="48"/>
      <c r="D4" s="48"/>
      <c r="E4" s="46"/>
      <c r="F4" s="10" t="s">
        <v>10</v>
      </c>
      <c r="G4" s="10" t="s">
        <v>11</v>
      </c>
      <c r="H4" s="11" t="s">
        <v>10</v>
      </c>
      <c r="I4" s="11" t="s">
        <v>11</v>
      </c>
      <c r="J4" s="10" t="s">
        <v>10</v>
      </c>
      <c r="K4" s="10" t="s">
        <v>11</v>
      </c>
      <c r="L4" s="11" t="s">
        <v>10</v>
      </c>
      <c r="M4" s="11" t="s">
        <v>11</v>
      </c>
      <c r="N4" s="51"/>
    </row>
    <row r="5" spans="1:14" ht="15.75" x14ac:dyDescent="0.25">
      <c r="A5" s="14">
        <v>1</v>
      </c>
      <c r="B5" s="17">
        <v>58</v>
      </c>
      <c r="C5" s="18" t="s">
        <v>2</v>
      </c>
      <c r="D5" s="12"/>
      <c r="E5" s="12" t="s">
        <v>6</v>
      </c>
      <c r="F5" s="7">
        <v>16</v>
      </c>
      <c r="G5" s="7">
        <v>25</v>
      </c>
      <c r="H5" s="8">
        <v>25</v>
      </c>
      <c r="I5" s="8">
        <v>20</v>
      </c>
      <c r="J5" s="7">
        <v>25</v>
      </c>
      <c r="K5" s="7">
        <v>25</v>
      </c>
      <c r="L5" s="8"/>
      <c r="M5" s="8"/>
      <c r="N5" s="24">
        <f t="shared" ref="N5:N19" si="0">SUM(F5:M5)</f>
        <v>136</v>
      </c>
    </row>
    <row r="6" spans="1:14" ht="15.75" x14ac:dyDescent="0.25">
      <c r="A6" s="14">
        <v>2</v>
      </c>
      <c r="B6" s="17">
        <v>63</v>
      </c>
      <c r="C6" s="18" t="s">
        <v>8</v>
      </c>
      <c r="D6" s="12"/>
      <c r="E6" s="12" t="s">
        <v>6</v>
      </c>
      <c r="F6" s="7">
        <v>20</v>
      </c>
      <c r="G6" s="7">
        <v>20</v>
      </c>
      <c r="H6" s="8">
        <v>14</v>
      </c>
      <c r="I6" s="8">
        <v>14</v>
      </c>
      <c r="J6" s="7">
        <v>20</v>
      </c>
      <c r="K6" s="7" t="s">
        <v>4</v>
      </c>
      <c r="L6" s="8"/>
      <c r="M6" s="8"/>
      <c r="N6" s="24">
        <f t="shared" si="0"/>
        <v>88</v>
      </c>
    </row>
    <row r="7" spans="1:14" ht="15.75" x14ac:dyDescent="0.25">
      <c r="A7" s="14">
        <v>3</v>
      </c>
      <c r="B7" s="17">
        <v>40</v>
      </c>
      <c r="C7" s="18" t="s">
        <v>3</v>
      </c>
      <c r="D7" s="12"/>
      <c r="E7" s="12" t="s">
        <v>6</v>
      </c>
      <c r="F7" s="7" t="s">
        <v>4</v>
      </c>
      <c r="G7" s="7" t="s">
        <v>0</v>
      </c>
      <c r="H7" s="8">
        <v>20</v>
      </c>
      <c r="I7" s="8">
        <v>25</v>
      </c>
      <c r="J7" s="7">
        <v>8</v>
      </c>
      <c r="K7" s="7">
        <v>20</v>
      </c>
      <c r="L7" s="8"/>
      <c r="M7" s="8"/>
      <c r="N7" s="24">
        <f t="shared" si="0"/>
        <v>73</v>
      </c>
    </row>
    <row r="8" spans="1:14" ht="15.75" x14ac:dyDescent="0.25">
      <c r="A8" s="14">
        <v>4</v>
      </c>
      <c r="B8" s="12">
        <v>54</v>
      </c>
      <c r="C8" s="13" t="s">
        <v>73</v>
      </c>
      <c r="D8" s="12"/>
      <c r="E8" s="12" t="s">
        <v>6</v>
      </c>
      <c r="F8" s="7"/>
      <c r="G8" s="7"/>
      <c r="H8" s="8">
        <v>10</v>
      </c>
      <c r="I8" s="8">
        <v>12</v>
      </c>
      <c r="J8" s="7">
        <v>16</v>
      </c>
      <c r="K8" s="7">
        <v>16</v>
      </c>
      <c r="L8" s="8"/>
      <c r="M8" s="8"/>
      <c r="N8" s="24">
        <f t="shared" si="0"/>
        <v>54</v>
      </c>
    </row>
    <row r="9" spans="1:14" ht="15.75" x14ac:dyDescent="0.25">
      <c r="A9" s="14">
        <v>5</v>
      </c>
      <c r="B9" s="12">
        <v>63</v>
      </c>
      <c r="C9" s="13" t="s">
        <v>9</v>
      </c>
      <c r="D9" s="12"/>
      <c r="E9" s="12" t="s">
        <v>6</v>
      </c>
      <c r="F9" s="7" t="s">
        <v>0</v>
      </c>
      <c r="G9" s="7" t="s">
        <v>4</v>
      </c>
      <c r="H9" s="8">
        <v>16</v>
      </c>
      <c r="I9" s="8">
        <v>16</v>
      </c>
      <c r="J9" s="7">
        <v>10</v>
      </c>
      <c r="K9" s="7" t="s">
        <v>4</v>
      </c>
      <c r="L9" s="8"/>
      <c r="M9" s="8"/>
      <c r="N9" s="24">
        <f t="shared" si="0"/>
        <v>42</v>
      </c>
    </row>
    <row r="10" spans="1:14" ht="15.75" x14ac:dyDescent="0.25">
      <c r="A10" s="14">
        <v>6</v>
      </c>
      <c r="B10" s="17">
        <v>70</v>
      </c>
      <c r="C10" s="18" t="s">
        <v>62</v>
      </c>
      <c r="D10" s="12"/>
      <c r="E10" s="12" t="s">
        <v>50</v>
      </c>
      <c r="F10" s="7">
        <v>25</v>
      </c>
      <c r="G10" s="7">
        <v>16</v>
      </c>
      <c r="H10" s="8"/>
      <c r="I10" s="8"/>
      <c r="J10" s="7"/>
      <c r="K10" s="7"/>
      <c r="L10" s="8"/>
      <c r="M10" s="8"/>
      <c r="N10" s="24">
        <f t="shared" si="0"/>
        <v>41</v>
      </c>
    </row>
    <row r="11" spans="1:14" ht="15.75" x14ac:dyDescent="0.25">
      <c r="A11" s="14">
        <v>7</v>
      </c>
      <c r="B11" s="12">
        <v>35</v>
      </c>
      <c r="C11" s="13" t="s">
        <v>72</v>
      </c>
      <c r="D11" s="12"/>
      <c r="E11" s="12" t="s">
        <v>6</v>
      </c>
      <c r="F11" s="7"/>
      <c r="G11" s="7"/>
      <c r="H11" s="8">
        <v>12</v>
      </c>
      <c r="I11" s="8" t="s">
        <v>4</v>
      </c>
      <c r="J11" s="7">
        <v>14</v>
      </c>
      <c r="K11" s="7">
        <v>14</v>
      </c>
      <c r="L11" s="8"/>
      <c r="M11" s="8"/>
      <c r="N11" s="24">
        <f t="shared" si="0"/>
        <v>40</v>
      </c>
    </row>
    <row r="12" spans="1:14" ht="15.75" x14ac:dyDescent="0.25">
      <c r="A12" s="14">
        <v>8</v>
      </c>
      <c r="B12" s="12">
        <v>45</v>
      </c>
      <c r="C12" s="13" t="s">
        <v>74</v>
      </c>
      <c r="D12" s="12"/>
      <c r="E12" s="12" t="s">
        <v>50</v>
      </c>
      <c r="F12" s="7"/>
      <c r="G12" s="7"/>
      <c r="H12" s="8">
        <v>8</v>
      </c>
      <c r="I12" s="8" t="s">
        <v>4</v>
      </c>
      <c r="J12" s="7">
        <v>12</v>
      </c>
      <c r="K12" s="7">
        <v>12</v>
      </c>
      <c r="L12" s="8"/>
      <c r="M12" s="8"/>
      <c r="N12" s="24">
        <f t="shared" si="0"/>
        <v>32</v>
      </c>
    </row>
    <row r="13" spans="1:14" ht="15.75" x14ac:dyDescent="0.25">
      <c r="A13" s="14">
        <v>9</v>
      </c>
      <c r="B13" s="17">
        <v>43</v>
      </c>
      <c r="C13" s="18" t="s">
        <v>5</v>
      </c>
      <c r="D13" s="12"/>
      <c r="E13" s="12" t="s">
        <v>6</v>
      </c>
      <c r="F13" s="7" t="s">
        <v>4</v>
      </c>
      <c r="G13" s="7" t="s">
        <v>4</v>
      </c>
      <c r="H13" s="8"/>
      <c r="I13" s="9"/>
      <c r="J13" s="7"/>
      <c r="K13" s="7"/>
      <c r="L13" s="8"/>
      <c r="M13" s="8"/>
      <c r="N13" s="24">
        <f t="shared" si="0"/>
        <v>0</v>
      </c>
    </row>
    <row r="14" spans="1:14" ht="15.75" x14ac:dyDescent="0.25">
      <c r="A14" s="14">
        <v>10</v>
      </c>
      <c r="B14" s="12"/>
      <c r="C14" s="13"/>
      <c r="D14" s="12"/>
      <c r="E14" s="12"/>
      <c r="F14" s="7"/>
      <c r="G14" s="7"/>
      <c r="H14" s="8"/>
      <c r="I14" s="8"/>
      <c r="J14" s="7"/>
      <c r="K14" s="7"/>
      <c r="L14" s="8"/>
      <c r="M14" s="8"/>
      <c r="N14" s="24">
        <f t="shared" si="0"/>
        <v>0</v>
      </c>
    </row>
    <row r="15" spans="1:14" ht="15.75" x14ac:dyDescent="0.25">
      <c r="A15" s="14">
        <v>11</v>
      </c>
      <c r="B15" s="12"/>
      <c r="C15" s="13"/>
      <c r="D15" s="12"/>
      <c r="E15" s="12"/>
      <c r="F15" s="7"/>
      <c r="G15" s="7"/>
      <c r="H15" s="8"/>
      <c r="I15" s="8"/>
      <c r="J15" s="7"/>
      <c r="K15" s="7"/>
      <c r="L15" s="8"/>
      <c r="M15" s="8"/>
      <c r="N15" s="24">
        <f t="shared" si="0"/>
        <v>0</v>
      </c>
    </row>
    <row r="16" spans="1:14" ht="15.75" x14ac:dyDescent="0.25">
      <c r="A16" s="14">
        <v>12</v>
      </c>
      <c r="B16" s="12"/>
      <c r="C16" s="13"/>
      <c r="D16" s="12"/>
      <c r="E16" s="12"/>
      <c r="F16" s="7"/>
      <c r="G16" s="7"/>
      <c r="H16" s="8"/>
      <c r="I16" s="8"/>
      <c r="J16" s="7"/>
      <c r="K16" s="7"/>
      <c r="L16" s="8"/>
      <c r="M16" s="8"/>
      <c r="N16" s="24">
        <f t="shared" si="0"/>
        <v>0</v>
      </c>
    </row>
    <row r="17" spans="1:14" ht="15.75" x14ac:dyDescent="0.25">
      <c r="A17" s="14">
        <v>13</v>
      </c>
      <c r="B17" s="12"/>
      <c r="C17" s="13"/>
      <c r="D17" s="12"/>
      <c r="E17" s="12"/>
      <c r="F17" s="7"/>
      <c r="G17" s="7"/>
      <c r="H17" s="8"/>
      <c r="I17" s="8"/>
      <c r="J17" s="7"/>
      <c r="K17" s="7"/>
      <c r="L17" s="8"/>
      <c r="M17" s="8"/>
      <c r="N17" s="24">
        <f t="shared" si="0"/>
        <v>0</v>
      </c>
    </row>
    <row r="18" spans="1:14" ht="15.75" x14ac:dyDescent="0.25">
      <c r="A18" s="14">
        <v>14</v>
      </c>
      <c r="B18" s="12"/>
      <c r="C18" s="13"/>
      <c r="D18" s="12"/>
      <c r="E18" s="12"/>
      <c r="F18" s="7"/>
      <c r="G18" s="7"/>
      <c r="H18" s="8"/>
      <c r="I18" s="8"/>
      <c r="J18" s="7"/>
      <c r="K18" s="7"/>
      <c r="L18" s="8"/>
      <c r="M18" s="8"/>
      <c r="N18" s="24">
        <f t="shared" si="0"/>
        <v>0</v>
      </c>
    </row>
    <row r="19" spans="1:14" ht="15.75" x14ac:dyDescent="0.25">
      <c r="A19" s="14">
        <v>15</v>
      </c>
      <c r="B19" s="12"/>
      <c r="C19" s="13"/>
      <c r="D19" s="12"/>
      <c r="E19" s="12"/>
      <c r="F19" s="7"/>
      <c r="G19" s="7"/>
      <c r="H19" s="8"/>
      <c r="I19" s="8"/>
      <c r="J19" s="7"/>
      <c r="K19" s="7"/>
      <c r="L19" s="8"/>
      <c r="M19" s="8"/>
      <c r="N19" s="24">
        <f t="shared" si="0"/>
        <v>0</v>
      </c>
    </row>
    <row r="20" spans="1:14" x14ac:dyDescent="0.25">
      <c r="A20" s="4"/>
      <c r="B20" s="4"/>
      <c r="C20" s="5"/>
      <c r="D20" s="4"/>
      <c r="E20" s="4"/>
      <c r="F20" s="5"/>
      <c r="G20" s="5"/>
      <c r="H20" s="5"/>
      <c r="I20" s="5"/>
      <c r="J20" s="5"/>
      <c r="K20" s="5"/>
      <c r="L20" s="5"/>
      <c r="M20" s="5"/>
    </row>
    <row r="21" spans="1:14" x14ac:dyDescent="0.25">
      <c r="A21" s="4"/>
      <c r="B21" s="4"/>
      <c r="C21" s="5"/>
      <c r="D21" s="4"/>
      <c r="E21" s="4"/>
      <c r="F21" s="5"/>
      <c r="G21" s="5"/>
      <c r="H21" s="5"/>
      <c r="I21" s="5"/>
      <c r="J21" s="5"/>
      <c r="K21" s="5"/>
      <c r="L21" s="5"/>
      <c r="M21" s="5"/>
    </row>
    <row r="22" spans="1:14" x14ac:dyDescent="0.25">
      <c r="B22" s="6" t="s">
        <v>4</v>
      </c>
      <c r="C22" s="43" t="s">
        <v>54</v>
      </c>
      <c r="D22" s="44"/>
      <c r="E22" s="44"/>
    </row>
    <row r="23" spans="1:14" x14ac:dyDescent="0.25">
      <c r="B23" s="6" t="s">
        <v>55</v>
      </c>
      <c r="C23" s="21" t="s">
        <v>52</v>
      </c>
      <c r="D23" s="22"/>
      <c r="E23" s="22"/>
    </row>
    <row r="24" spans="1:14" x14ac:dyDescent="0.25">
      <c r="B24" s="6" t="s">
        <v>0</v>
      </c>
      <c r="C24" s="21" t="s">
        <v>53</v>
      </c>
      <c r="D24" s="22"/>
      <c r="E24" s="22"/>
    </row>
  </sheetData>
  <autoFilter ref="B3:N19">
    <filterColumn colId="4" showButton="0"/>
    <filterColumn colId="6" showButton="0"/>
    <filterColumn colId="8" showButton="0"/>
    <filterColumn colId="10" showButton="0"/>
    <sortState ref="B6:N19">
      <sortCondition descending="1" ref="N3:N19"/>
    </sortState>
  </autoFilter>
  <mergeCells count="12">
    <mergeCell ref="H3:I3"/>
    <mergeCell ref="J3:K3"/>
    <mergeCell ref="L3:M3"/>
    <mergeCell ref="N3:N4"/>
    <mergeCell ref="F3:G3"/>
    <mergeCell ref="C22:E22"/>
    <mergeCell ref="E3:E4"/>
    <mergeCell ref="A1:D1"/>
    <mergeCell ref="A3:A4"/>
    <mergeCell ref="B3:B4"/>
    <mergeCell ref="C3:C4"/>
    <mergeCell ref="D3:D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Baltic Open</vt:lpstr>
      <vt:lpstr>KUMHO Ch.</vt:lpstr>
      <vt:lpstr>Sheet1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janisdu</dc:creator>
  <cp:lastModifiedBy>_</cp:lastModifiedBy>
  <cp:lastPrinted>2014-06-11T09:12:27Z</cp:lastPrinted>
  <dcterms:created xsi:type="dcterms:W3CDTF">2013-06-07T06:16:06Z</dcterms:created>
  <dcterms:modified xsi:type="dcterms:W3CDTF">2014-08-26T11:29:43Z</dcterms:modified>
</cp:coreProperties>
</file>