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smenine iskaita" sheetId="1" r:id="rId1"/>
    <sheet name="Komandine iskaita" sheetId="2" r:id="rId2"/>
  </sheets>
  <definedNames/>
  <calcPr fullCalcOnLoad="1"/>
</workbook>
</file>

<file path=xl/sharedStrings.xml><?xml version="1.0" encoding="utf-8"?>
<sst xmlns="http://schemas.openxmlformats.org/spreadsheetml/2006/main" count="287" uniqueCount="120">
  <si>
    <t>Deividas Sakalauskas</t>
  </si>
  <si>
    <t>Honda CRX</t>
  </si>
  <si>
    <t>Opel Astra</t>
  </si>
  <si>
    <t>Kęstutis Taškūnas</t>
  </si>
  <si>
    <t>VW Golf</t>
  </si>
  <si>
    <t>Andrius Kuzmenko</t>
  </si>
  <si>
    <t>Honda Civic</t>
  </si>
  <si>
    <t>Robertas Sidabras</t>
  </si>
  <si>
    <t>Vardas, pavardė</t>
  </si>
  <si>
    <t>Automobilis</t>
  </si>
  <si>
    <t xml:space="preserve">Vieta </t>
  </si>
  <si>
    <t>Taškai</t>
  </si>
  <si>
    <t>Saulius Andrulis</t>
  </si>
  <si>
    <t>Klasė: Laisva</t>
  </si>
  <si>
    <t xml:space="preserve">Eil. Nr. </t>
  </si>
  <si>
    <t>KOMANDA</t>
  </si>
  <si>
    <t>SUMA</t>
  </si>
  <si>
    <t>VIETA</t>
  </si>
  <si>
    <t>Šarūnas Šimanauskas</t>
  </si>
  <si>
    <t>Mitsubishi Lancer</t>
  </si>
  <si>
    <t>II Etapas</t>
  </si>
  <si>
    <t>I etapas</t>
  </si>
  <si>
    <t>II etapas</t>
  </si>
  <si>
    <t>III etapas</t>
  </si>
  <si>
    <t>Mitsubishi Colt</t>
  </si>
  <si>
    <t>Ford Fiesta</t>
  </si>
  <si>
    <t>Darius Jakštonis</t>
  </si>
  <si>
    <t>Mazda MX5</t>
  </si>
  <si>
    <t>Kęstutis Šimkus</t>
  </si>
  <si>
    <t>Eitvydas Bajoriūnas</t>
  </si>
  <si>
    <t>Peugeot 206</t>
  </si>
  <si>
    <t>DNF</t>
  </si>
  <si>
    <t>Saulius Vilčinskas</t>
  </si>
  <si>
    <t>III Etapas</t>
  </si>
  <si>
    <t>Gintaras Mikalauskas</t>
  </si>
  <si>
    <t>Nerijus Mikalauskas</t>
  </si>
  <si>
    <t>BMW 318</t>
  </si>
  <si>
    <t>2014 m. Lietuvos automobilių slalomo čempionato  REZULTATAI</t>
  </si>
  <si>
    <t>I Etapas neįvyko</t>
  </si>
  <si>
    <t>Klasė: FWD</t>
  </si>
  <si>
    <t>Alfredas Štaras</t>
  </si>
  <si>
    <t>Suzuki Swift</t>
  </si>
  <si>
    <t>Justas Eimontas</t>
  </si>
  <si>
    <t>Peugeot 205</t>
  </si>
  <si>
    <t>Artūras Kupčius</t>
  </si>
  <si>
    <t>Evaldas Jurpalis</t>
  </si>
  <si>
    <t>Audi Coupe</t>
  </si>
  <si>
    <t>Tomas Baranauskas</t>
  </si>
  <si>
    <t>NF</t>
  </si>
  <si>
    <t>Edgaras Latiškevičius</t>
  </si>
  <si>
    <t>Peugeot 106</t>
  </si>
  <si>
    <t>Marius Survilas</t>
  </si>
  <si>
    <t>Toyota Yaris</t>
  </si>
  <si>
    <t>Edvinas Sabalys</t>
  </si>
  <si>
    <t>Virginijus Gelžinis</t>
  </si>
  <si>
    <t>Modestas Sarneckas</t>
  </si>
  <si>
    <t>Julius Ašmonas</t>
  </si>
  <si>
    <t>Mylita Kiškytė</t>
  </si>
  <si>
    <t>Darijušas Rapnikas</t>
  </si>
  <si>
    <t>VW Jetta</t>
  </si>
  <si>
    <t>Andrius Kilda</t>
  </si>
  <si>
    <t>Raimondas Gelžinis</t>
  </si>
  <si>
    <t>Gražvydas Jankauskas</t>
  </si>
  <si>
    <t>Opel Corsa</t>
  </si>
  <si>
    <t>Vaz 2105</t>
  </si>
  <si>
    <t>Sidas Vaitekūnas</t>
  </si>
  <si>
    <t>Robertas Zauka</t>
  </si>
  <si>
    <t>BMW 316</t>
  </si>
  <si>
    <t>Justas Gudavičius</t>
  </si>
  <si>
    <t>Mazda Miata</t>
  </si>
  <si>
    <t>Mantas Šliogeris</t>
  </si>
  <si>
    <t>Jaroslav Ozevič</t>
  </si>
  <si>
    <t>Mazda mx-5</t>
  </si>
  <si>
    <t>Albertas Agejevas</t>
  </si>
  <si>
    <t>Haynes Roadster</t>
  </si>
  <si>
    <t>Eimantas Rakauskas</t>
  </si>
  <si>
    <t>Mantas Gailius</t>
  </si>
  <si>
    <t>Mazda</t>
  </si>
  <si>
    <t>Sigitas Peciulevičius</t>
  </si>
  <si>
    <t>Vidmantas Jankūnas</t>
  </si>
  <si>
    <t>Paulius Novakas</t>
  </si>
  <si>
    <t>Žilvinas Rainys</t>
  </si>
  <si>
    <t>Subaru</t>
  </si>
  <si>
    <t>Audi</t>
  </si>
  <si>
    <t>neįvyko</t>
  </si>
  <si>
    <t>Lietuvos Porsche klubas</t>
  </si>
  <si>
    <t>Flameris Racing</t>
  </si>
  <si>
    <t>Sportinio vairavimo centras</t>
  </si>
  <si>
    <t>Anello</t>
  </si>
  <si>
    <t>Rally 4 Fun</t>
  </si>
  <si>
    <t>2014 m. Lietuvos automobilių slalomo čempionato komandiniai rezultatai</t>
  </si>
  <si>
    <t>Darjušas Rapnikas</t>
  </si>
  <si>
    <t>Laurynas Bajoras</t>
  </si>
  <si>
    <t>IV etapas</t>
  </si>
  <si>
    <t>Donatas Pečiulis</t>
  </si>
  <si>
    <t>BMW 325</t>
  </si>
  <si>
    <t>Karolis Roika</t>
  </si>
  <si>
    <t>Mitsubishi Evo III</t>
  </si>
  <si>
    <t>Kęstutis Volbekas</t>
  </si>
  <si>
    <t>Subaru Impreza</t>
  </si>
  <si>
    <t>Kastytis Volbekas</t>
  </si>
  <si>
    <t>V etapas</t>
  </si>
  <si>
    <t>IV Etapas</t>
  </si>
  <si>
    <t>V Etapas</t>
  </si>
  <si>
    <t>Donatas Drulingas</t>
  </si>
  <si>
    <t>Passat</t>
  </si>
  <si>
    <t>Jolita Pavilionienė</t>
  </si>
  <si>
    <t>Daihatsu</t>
  </si>
  <si>
    <t>Titas Bučelis</t>
  </si>
  <si>
    <t>Renault</t>
  </si>
  <si>
    <t>Golf</t>
  </si>
  <si>
    <t>Marius Gaukštas</t>
  </si>
  <si>
    <t>BMW</t>
  </si>
  <si>
    <t>Donatas Drungilas</t>
  </si>
  <si>
    <t>Mitsubishi</t>
  </si>
  <si>
    <t xml:space="preserve"> VI etapas</t>
  </si>
  <si>
    <t>Po  VI etapų</t>
  </si>
  <si>
    <t>Klasė: RWD (Čempionatas neįvyko)</t>
  </si>
  <si>
    <t>Klasė: AWD (Čempionatas neįvyko)</t>
  </si>
  <si>
    <t>Klasė: Jauniai (Čempionatas neįvyko)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</si>
</sst>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Lt&quot;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Calibri"/>
      <family val="0"/>
    </font>
    <font>
      <b/>
      <i/>
      <sz val="11"/>
      <name val="Arial"/>
      <family val="2"/>
    </font>
    <font>
      <b/>
      <i/>
      <sz val="11"/>
      <name val="Calibri"/>
      <family val="2"/>
    </font>
    <font>
      <b/>
      <sz val="11"/>
      <name val="Arial"/>
      <family val="2"/>
    </font>
    <font>
      <sz val="11"/>
      <name val="Calibri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22" fillId="0" borderId="0">
      <alignment vertic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1" fillId="8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17" fillId="8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1" fillId="8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56" applyFont="1" applyBorder="1" applyAlignment="1">
      <alignment horizontal="left" vertical="center"/>
      <protection/>
    </xf>
    <xf numFmtId="0" fontId="0" fillId="8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5" fillId="0" borderId="10" xfId="59" applyNumberFormat="1" applyFont="1" applyFill="1" applyBorder="1" applyAlignment="1">
      <alignment horizontal="left" vertical="center"/>
      <protection/>
    </xf>
    <xf numFmtId="0" fontId="1" fillId="8" borderId="12" xfId="0" applyFont="1" applyFill="1" applyBorder="1" applyAlignment="1">
      <alignment horizontal="center" vertical="center" shrinkToFit="1"/>
    </xf>
    <xf numFmtId="0" fontId="2" fillId="8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17" fillId="8" borderId="13" xfId="0" applyFont="1" applyFill="1" applyBorder="1" applyAlignment="1">
      <alignment/>
    </xf>
    <xf numFmtId="0" fontId="25" fillId="0" borderId="14" xfId="46" applyFont="1" applyFill="1" applyBorder="1" applyAlignment="1">
      <alignment horizontal="left" vertical="center" readingOrder="1"/>
      <protection/>
    </xf>
    <xf numFmtId="0" fontId="23" fillId="0" borderId="15" xfId="60" applyNumberFormat="1" applyFont="1" applyFill="1" applyBorder="1" applyAlignment="1">
      <alignment horizontal="center" vertical="center" wrapText="1"/>
      <protection/>
    </xf>
    <xf numFmtId="0" fontId="25" fillId="0" borderId="16" xfId="60" applyNumberFormat="1" applyFont="1" applyFill="1" applyBorder="1" applyAlignment="1">
      <alignment horizontal="center" vertical="center" wrapText="1"/>
      <protection/>
    </xf>
    <xf numFmtId="0" fontId="19" fillId="8" borderId="15" xfId="0" applyFont="1" applyFill="1" applyBorder="1" applyAlignment="1">
      <alignment horizontal="center"/>
    </xf>
    <xf numFmtId="0" fontId="19" fillId="8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19" fillId="8" borderId="21" xfId="0" applyFont="1" applyFill="1" applyBorder="1" applyAlignment="1">
      <alignment horizontal="center"/>
    </xf>
    <xf numFmtId="0" fontId="19" fillId="8" borderId="22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9" fillId="8" borderId="2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9" fillId="8" borderId="24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7" fillId="20" borderId="15" xfId="0" applyFont="1" applyFill="1" applyBorder="1" applyAlignment="1">
      <alignment horizontal="center"/>
    </xf>
    <xf numFmtId="0" fontId="17" fillId="20" borderId="2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8" borderId="26" xfId="0" applyFont="1" applyFill="1" applyBorder="1" applyAlignment="1">
      <alignment horizontal="center"/>
    </xf>
    <xf numFmtId="0" fontId="19" fillId="8" borderId="27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19" fillId="8" borderId="29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31" xfId="0" applyFont="1" applyFill="1" applyBorder="1" applyAlignment="1">
      <alignment horizontal="center"/>
    </xf>
    <xf numFmtId="0" fontId="17" fillId="20" borderId="32" xfId="0" applyFont="1" applyFill="1" applyBorder="1" applyAlignment="1">
      <alignment horizontal="center"/>
    </xf>
    <xf numFmtId="0" fontId="25" fillId="0" borderId="33" xfId="60" applyNumberFormat="1" applyFont="1" applyFill="1" applyBorder="1" applyAlignment="1">
      <alignment horizontal="center" vertical="center" wrapText="1"/>
      <protection/>
    </xf>
    <xf numFmtId="0" fontId="17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8" borderId="15" xfId="0" applyFont="1" applyFill="1" applyBorder="1" applyAlignment="1">
      <alignment horizontal="center"/>
    </xf>
    <xf numFmtId="0" fontId="19" fillId="8" borderId="21" xfId="0" applyFont="1" applyFill="1" applyBorder="1" applyAlignment="1">
      <alignment horizontal="center"/>
    </xf>
    <xf numFmtId="0" fontId="17" fillId="20" borderId="12" xfId="0" applyFont="1" applyFill="1" applyBorder="1" applyAlignment="1">
      <alignment horizontal="center"/>
    </xf>
    <xf numFmtId="0" fontId="25" fillId="20" borderId="10" xfId="0" applyFont="1" applyFill="1" applyBorder="1" applyAlignment="1">
      <alignment horizontal="center"/>
    </xf>
    <xf numFmtId="0" fontId="25" fillId="20" borderId="10" xfId="56" applyFont="1" applyFill="1" applyBorder="1" applyAlignment="1">
      <alignment horizontal="left" vertical="center"/>
      <protection/>
    </xf>
    <xf numFmtId="0" fontId="25" fillId="20" borderId="34" xfId="46" applyFont="1" applyFill="1" applyBorder="1" applyAlignment="1">
      <alignment horizontal="left" vertical="center" readingOrder="1"/>
      <protection/>
    </xf>
    <xf numFmtId="0" fontId="25" fillId="20" borderId="35" xfId="60" applyNumberFormat="1" applyFont="1" applyFill="1" applyBorder="1" applyAlignment="1">
      <alignment horizontal="center" vertical="center" wrapText="1"/>
      <protection/>
    </xf>
    <xf numFmtId="0" fontId="25" fillId="20" borderId="36" xfId="60" applyNumberFormat="1" applyFont="1" applyFill="1" applyBorder="1" applyAlignment="1">
      <alignment horizontal="center" vertical="center" wrapText="1"/>
      <protection/>
    </xf>
    <xf numFmtId="0" fontId="25" fillId="20" borderId="15" xfId="0" applyFont="1" applyFill="1" applyBorder="1" applyAlignment="1">
      <alignment horizontal="center" vertical="center"/>
    </xf>
    <xf numFmtId="0" fontId="25" fillId="20" borderId="17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/>
    </xf>
    <xf numFmtId="0" fontId="25" fillId="20" borderId="17" xfId="0" applyFont="1" applyFill="1" applyBorder="1" applyAlignment="1">
      <alignment horizontal="center"/>
    </xf>
    <xf numFmtId="0" fontId="17" fillId="20" borderId="17" xfId="0" applyFont="1" applyFill="1" applyBorder="1" applyAlignment="1">
      <alignment horizontal="center"/>
    </xf>
    <xf numFmtId="0" fontId="17" fillId="20" borderId="17" xfId="0" applyFont="1" applyFill="1" applyBorder="1" applyAlignment="1">
      <alignment horizontal="center"/>
    </xf>
    <xf numFmtId="0" fontId="23" fillId="20" borderId="35" xfId="60" applyNumberFormat="1" applyFont="1" applyFill="1" applyBorder="1" applyAlignment="1">
      <alignment horizontal="center" vertical="center" wrapText="1"/>
      <protection/>
    </xf>
    <xf numFmtId="0" fontId="25" fillId="20" borderId="15" xfId="0" applyFont="1" applyFill="1" applyBorder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0" fillId="20" borderId="17" xfId="0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0" fontId="25" fillId="20" borderId="37" xfId="56" applyFont="1" applyFill="1" applyBorder="1" applyAlignment="1">
      <alignment horizontal="left" vertical="center"/>
      <protection/>
    </xf>
    <xf numFmtId="0" fontId="25" fillId="20" borderId="38" xfId="46" applyFont="1" applyFill="1" applyBorder="1" applyAlignment="1">
      <alignment horizontal="left" vertical="center" readingOrder="1"/>
      <protection/>
    </xf>
    <xf numFmtId="0" fontId="25" fillId="20" borderId="39" xfId="60" applyNumberFormat="1" applyFont="1" applyFill="1" applyBorder="1" applyAlignment="1">
      <alignment horizontal="center" vertical="center" wrapText="1"/>
      <protection/>
    </xf>
    <xf numFmtId="0" fontId="25" fillId="20" borderId="40" xfId="60" applyNumberFormat="1" applyFont="1" applyFill="1" applyBorder="1" applyAlignment="1">
      <alignment horizontal="center" vertical="center" wrapText="1"/>
      <protection/>
    </xf>
    <xf numFmtId="0" fontId="25" fillId="20" borderId="25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5" fillId="20" borderId="25" xfId="0" applyFont="1" applyFill="1" applyBorder="1" applyAlignment="1">
      <alignment horizontal="center"/>
    </xf>
    <xf numFmtId="0" fontId="25" fillId="20" borderId="13" xfId="46" applyFont="1" applyFill="1" applyBorder="1" applyAlignment="1">
      <alignment horizontal="left" vertical="center" readingOrder="1"/>
      <protection/>
    </xf>
    <xf numFmtId="0" fontId="25" fillId="20" borderId="15" xfId="60" applyNumberFormat="1" applyFont="1" applyFill="1" applyBorder="1" applyAlignment="1">
      <alignment horizontal="center" vertical="center" wrapText="1"/>
      <protection/>
    </xf>
    <xf numFmtId="0" fontId="25" fillId="20" borderId="17" xfId="60" applyNumberFormat="1" applyFont="1" applyFill="1" applyBorder="1" applyAlignment="1">
      <alignment horizontal="center" vertical="center" wrapText="1"/>
      <protection/>
    </xf>
    <xf numFmtId="0" fontId="25" fillId="20" borderId="15" xfId="46" applyFont="1" applyFill="1" applyBorder="1" applyAlignment="1">
      <alignment horizontal="left" vertical="center" readingOrder="1"/>
      <protection/>
    </xf>
    <xf numFmtId="0" fontId="25" fillId="20" borderId="10" xfId="0" applyFont="1" applyFill="1" applyBorder="1" applyAlignment="1">
      <alignment horizontal="left" vertical="center"/>
    </xf>
    <xf numFmtId="0" fontId="25" fillId="20" borderId="13" xfId="60" applyNumberFormat="1" applyFont="1" applyFill="1" applyBorder="1" applyAlignment="1">
      <alignment vertical="center" wrapText="1"/>
      <protection/>
    </xf>
    <xf numFmtId="0" fontId="23" fillId="20" borderId="15" xfId="60" applyNumberFormat="1" applyFont="1" applyFill="1" applyBorder="1" applyAlignment="1">
      <alignment horizontal="center" vertical="center" wrapText="1"/>
      <protection/>
    </xf>
    <xf numFmtId="0" fontId="25" fillId="20" borderId="15" xfId="0" applyFont="1" applyFill="1" applyBorder="1" applyAlignment="1">
      <alignment horizontal="center" vertical="center"/>
    </xf>
    <xf numFmtId="1" fontId="25" fillId="20" borderId="15" xfId="0" applyNumberFormat="1" applyFont="1" applyFill="1" applyBorder="1" applyAlignment="1">
      <alignment horizontal="center"/>
    </xf>
    <xf numFmtId="0" fontId="25" fillId="20" borderId="15" xfId="0" applyNumberFormat="1" applyFont="1" applyFill="1" applyBorder="1" applyAlignment="1">
      <alignment horizontal="center"/>
    </xf>
    <xf numFmtId="0" fontId="25" fillId="20" borderId="25" xfId="60" applyNumberFormat="1" applyFont="1" applyFill="1" applyBorder="1" applyAlignment="1">
      <alignment horizontal="center" vertical="center" wrapText="1"/>
      <protection/>
    </xf>
    <xf numFmtId="0" fontId="25" fillId="20" borderId="41" xfId="60" applyNumberFormat="1" applyFont="1" applyFill="1" applyBorder="1" applyAlignment="1">
      <alignment horizontal="center" vertical="center" wrapText="1"/>
      <protection/>
    </xf>
    <xf numFmtId="0" fontId="25" fillId="20" borderId="41" xfId="0" applyFont="1" applyFill="1" applyBorder="1" applyAlignment="1">
      <alignment horizontal="center"/>
    </xf>
    <xf numFmtId="0" fontId="17" fillId="20" borderId="41" xfId="0" applyFont="1" applyFill="1" applyBorder="1" applyAlignment="1">
      <alignment horizontal="center"/>
    </xf>
    <xf numFmtId="0" fontId="0" fillId="20" borderId="25" xfId="0" applyFont="1" applyFill="1" applyBorder="1" applyAlignment="1">
      <alignment horizontal="center"/>
    </xf>
    <xf numFmtId="0" fontId="0" fillId="20" borderId="41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56" applyFont="1" applyBorder="1" applyAlignment="1">
      <alignment horizontal="left" vertical="center"/>
      <protection/>
    </xf>
    <xf numFmtId="0" fontId="23" fillId="0" borderId="13" xfId="60" applyNumberFormat="1" applyFont="1" applyFill="1" applyBorder="1" applyAlignment="1">
      <alignment vertical="center" wrapText="1"/>
      <protection/>
    </xf>
    <xf numFmtId="0" fontId="23" fillId="0" borderId="17" xfId="60" applyNumberFormat="1" applyFont="1" applyFill="1" applyBorder="1" applyAlignment="1">
      <alignment horizontal="center" vertical="center" wrapText="1"/>
      <protection/>
    </xf>
    <xf numFmtId="0" fontId="23" fillId="0" borderId="13" xfId="46" applyFont="1" applyFill="1" applyBorder="1" applyAlignment="1">
      <alignment horizontal="left" vertical="center" readingOrder="1"/>
      <protection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0" borderId="17" xfId="0" applyFont="1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1" fillId="20" borderId="42" xfId="0" applyFont="1" applyFill="1" applyBorder="1" applyAlignment="1">
      <alignment/>
    </xf>
    <xf numFmtId="0" fontId="1" fillId="20" borderId="23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43" xfId="0" applyFill="1" applyBorder="1" applyAlignment="1">
      <alignment/>
    </xf>
    <xf numFmtId="0" fontId="17" fillId="20" borderId="20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17" fillId="20" borderId="18" xfId="0" applyFont="1" applyFill="1" applyBorder="1" applyAlignment="1">
      <alignment horizontal="center"/>
    </xf>
    <xf numFmtId="0" fontId="17" fillId="20" borderId="19" xfId="0" applyFont="1" applyFill="1" applyBorder="1" applyAlignment="1">
      <alignment horizontal="center"/>
    </xf>
    <xf numFmtId="0" fontId="17" fillId="20" borderId="44" xfId="0" applyFont="1" applyFill="1" applyBorder="1" applyAlignment="1">
      <alignment horizontal="center"/>
    </xf>
    <xf numFmtId="0" fontId="17" fillId="20" borderId="20" xfId="0" applyFont="1" applyFill="1" applyBorder="1" applyAlignment="1">
      <alignment horizontal="center"/>
    </xf>
    <xf numFmtId="0" fontId="17" fillId="20" borderId="23" xfId="0" applyFont="1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3" xfId="0" applyFill="1" applyBorder="1" applyAlignment="1">
      <alignment/>
    </xf>
    <xf numFmtId="0" fontId="17" fillId="20" borderId="17" xfId="0" applyFont="1" applyFill="1" applyBorder="1" applyAlignment="1">
      <alignment/>
    </xf>
    <xf numFmtId="0" fontId="17" fillId="20" borderId="13" xfId="0" applyFont="1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0" fillId="20" borderId="46" xfId="0" applyFill="1" applyBorder="1" applyAlignment="1">
      <alignment/>
    </xf>
    <xf numFmtId="0" fontId="0" fillId="20" borderId="47" xfId="0" applyFill="1" applyBorder="1" applyAlignment="1">
      <alignment/>
    </xf>
    <xf numFmtId="0" fontId="0" fillId="20" borderId="45" xfId="0" applyFill="1" applyBorder="1" applyAlignment="1">
      <alignment/>
    </xf>
    <xf numFmtId="0" fontId="0" fillId="20" borderId="48" xfId="0" applyFill="1" applyBorder="1" applyAlignment="1">
      <alignment/>
    </xf>
    <xf numFmtId="0" fontId="17" fillId="20" borderId="47" xfId="0" applyFont="1" applyFill="1" applyBorder="1" applyAlignment="1">
      <alignment/>
    </xf>
    <xf numFmtId="0" fontId="17" fillId="20" borderId="49" xfId="0" applyFont="1" applyFill="1" applyBorder="1" applyAlignment="1">
      <alignment horizontal="center"/>
    </xf>
    <xf numFmtId="0" fontId="0" fillId="20" borderId="47" xfId="0" applyFont="1" applyFill="1" applyBorder="1" applyAlignment="1">
      <alignment horizontal="center"/>
    </xf>
    <xf numFmtId="0" fontId="17" fillId="20" borderId="45" xfId="0" applyFont="1" applyFill="1" applyBorder="1" applyAlignment="1">
      <alignment horizontal="center"/>
    </xf>
    <xf numFmtId="0" fontId="17" fillId="20" borderId="47" xfId="0" applyFont="1" applyFill="1" applyBorder="1" applyAlignment="1">
      <alignment horizontal="center"/>
    </xf>
    <xf numFmtId="0" fontId="17" fillId="20" borderId="48" xfId="0" applyFont="1" applyFill="1" applyBorder="1" applyAlignment="1">
      <alignment horizontal="center"/>
    </xf>
    <xf numFmtId="0" fontId="17" fillId="20" borderId="31" xfId="0" applyFont="1" applyFill="1" applyBorder="1" applyAlignment="1">
      <alignment horizontal="center"/>
    </xf>
    <xf numFmtId="0" fontId="25" fillId="20" borderId="10" xfId="46" applyFont="1" applyFill="1" applyBorder="1" applyAlignment="1">
      <alignment horizontal="left" wrapText="1" readingOrder="1"/>
      <protection/>
    </xf>
    <xf numFmtId="0" fontId="17" fillId="20" borderId="19" xfId="0" applyFont="1" applyFill="1" applyBorder="1" applyAlignment="1">
      <alignment horizontal="center"/>
    </xf>
    <xf numFmtId="0" fontId="25" fillId="20" borderId="10" xfId="60" applyNumberFormat="1" applyFont="1" applyFill="1" applyBorder="1" applyAlignment="1">
      <alignment vertical="center" wrapText="1"/>
      <protection/>
    </xf>
    <xf numFmtId="0" fontId="25" fillId="20" borderId="37" xfId="0" applyFont="1" applyFill="1" applyBorder="1" applyAlignment="1">
      <alignment horizontal="center"/>
    </xf>
    <xf numFmtId="0" fontId="25" fillId="20" borderId="38" xfId="46" applyFont="1" applyFill="1" applyBorder="1" applyAlignment="1">
      <alignment horizontal="left" wrapText="1" readingOrder="1"/>
      <protection/>
    </xf>
    <xf numFmtId="0" fontId="25" fillId="20" borderId="45" xfId="60" applyNumberFormat="1" applyFont="1" applyFill="1" applyBorder="1" applyAlignment="1">
      <alignment horizontal="center" vertical="center" wrapText="1"/>
      <protection/>
    </xf>
    <xf numFmtId="0" fontId="25" fillId="20" borderId="47" xfId="60" applyNumberFormat="1" applyFont="1" applyFill="1" applyBorder="1" applyAlignment="1">
      <alignment horizontal="center" vertical="center" wrapText="1"/>
      <protection/>
    </xf>
    <xf numFmtId="0" fontId="25" fillId="20" borderId="45" xfId="0" applyFont="1" applyFill="1" applyBorder="1" applyAlignment="1">
      <alignment horizontal="center"/>
    </xf>
    <xf numFmtId="0" fontId="25" fillId="20" borderId="47" xfId="0" applyFont="1" applyFill="1" applyBorder="1" applyAlignment="1">
      <alignment horizontal="center"/>
    </xf>
    <xf numFmtId="0" fontId="17" fillId="20" borderId="50" xfId="0" applyFont="1" applyFill="1" applyBorder="1" applyAlignment="1">
      <alignment horizontal="center"/>
    </xf>
    <xf numFmtId="0" fontId="0" fillId="20" borderId="51" xfId="46" applyFont="1" applyFill="1" applyBorder="1">
      <alignment/>
      <protection/>
    </xf>
    <xf numFmtId="0" fontId="0" fillId="20" borderId="34" xfId="46" applyFill="1" applyBorder="1">
      <alignment/>
      <protection/>
    </xf>
    <xf numFmtId="0" fontId="0" fillId="20" borderId="15" xfId="0" applyFont="1" applyFill="1" applyBorder="1" applyAlignment="1">
      <alignment/>
    </xf>
    <xf numFmtId="0" fontId="0" fillId="20" borderId="34" xfId="46" applyFont="1" applyFill="1" applyBorder="1">
      <alignment/>
      <protection/>
    </xf>
    <xf numFmtId="0" fontId="25" fillId="20" borderId="47" xfId="0" applyFont="1" applyFill="1" applyBorder="1" applyAlignment="1">
      <alignment horizontal="center" vertical="center"/>
    </xf>
    <xf numFmtId="0" fontId="29" fillId="8" borderId="27" xfId="0" applyFont="1" applyFill="1" applyBorder="1" applyAlignment="1">
      <alignment horizontal="center"/>
    </xf>
    <xf numFmtId="0" fontId="29" fillId="8" borderId="26" xfId="0" applyFont="1" applyFill="1" applyBorder="1" applyAlignment="1">
      <alignment horizontal="center"/>
    </xf>
    <xf numFmtId="0" fontId="29" fillId="8" borderId="52" xfId="0" applyFont="1" applyFill="1" applyBorder="1" applyAlignment="1">
      <alignment horizontal="center"/>
    </xf>
    <xf numFmtId="0" fontId="29" fillId="8" borderId="50" xfId="0" applyFont="1" applyFill="1" applyBorder="1" applyAlignment="1">
      <alignment horizontal="center"/>
    </xf>
    <xf numFmtId="0" fontId="29" fillId="8" borderId="21" xfId="0" applyFont="1" applyFill="1" applyBorder="1" applyAlignment="1">
      <alignment horizontal="center"/>
    </xf>
    <xf numFmtId="0" fontId="29" fillId="8" borderId="22" xfId="0" applyFont="1" applyFill="1" applyBorder="1" applyAlignment="1">
      <alignment horizontal="center"/>
    </xf>
    <xf numFmtId="0" fontId="29" fillId="8" borderId="21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25" fillId="20" borderId="10" xfId="59" applyNumberFormat="1" applyFont="1" applyFill="1" applyBorder="1" applyAlignment="1">
      <alignment horizontal="left" vertical="center"/>
      <protection/>
    </xf>
    <xf numFmtId="0" fontId="25" fillId="20" borderId="13" xfId="0" applyFont="1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0" xfId="46" applyFont="1" applyFill="1" applyBorder="1">
      <alignment/>
      <protection/>
    </xf>
    <xf numFmtId="0" fontId="0" fillId="20" borderId="13" xfId="46" applyFill="1" applyBorder="1">
      <alignment/>
      <protection/>
    </xf>
    <xf numFmtId="0" fontId="0" fillId="20" borderId="13" xfId="46" applyFont="1" applyFill="1" applyBorder="1">
      <alignment/>
      <protection/>
    </xf>
    <xf numFmtId="0" fontId="25" fillId="20" borderId="51" xfId="59" applyNumberFormat="1" applyFont="1" applyFill="1" applyBorder="1" applyAlignment="1">
      <alignment horizontal="left" vertical="center"/>
      <protection/>
    </xf>
    <xf numFmtId="0" fontId="25" fillId="20" borderId="34" xfId="0" applyFont="1" applyFill="1" applyBorder="1" applyAlignment="1">
      <alignment/>
    </xf>
    <xf numFmtId="0" fontId="0" fillId="20" borderId="51" xfId="46" applyFont="1" applyFill="1" applyBorder="1">
      <alignment/>
      <protection/>
    </xf>
    <xf numFmtId="0" fontId="0" fillId="20" borderId="25" xfId="0" applyFill="1" applyBorder="1" applyAlignment="1">
      <alignment/>
    </xf>
    <xf numFmtId="0" fontId="0" fillId="20" borderId="41" xfId="0" applyFill="1" applyBorder="1" applyAlignment="1">
      <alignment/>
    </xf>
    <xf numFmtId="0" fontId="0" fillId="20" borderId="53" xfId="46" applyFont="1" applyFill="1" applyBorder="1">
      <alignment/>
      <protection/>
    </xf>
    <xf numFmtId="0" fontId="0" fillId="20" borderId="38" xfId="46" applyFill="1" applyBorder="1">
      <alignment/>
      <protection/>
    </xf>
    <xf numFmtId="0" fontId="0" fillId="20" borderId="37" xfId="46" applyFont="1" applyFill="1" applyBorder="1">
      <alignment/>
      <protection/>
    </xf>
    <xf numFmtId="0" fontId="0" fillId="20" borderId="54" xfId="46" applyFont="1" applyFill="1" applyBorder="1">
      <alignment/>
      <protection/>
    </xf>
    <xf numFmtId="0" fontId="0" fillId="20" borderId="19" xfId="0" applyFont="1" applyFill="1" applyBorder="1" applyAlignment="1">
      <alignment horizontal="center"/>
    </xf>
    <xf numFmtId="0" fontId="0" fillId="20" borderId="15" xfId="46" applyFont="1" applyFill="1" applyBorder="1" applyAlignment="1">
      <alignment horizontal="center"/>
      <protection/>
    </xf>
    <xf numFmtId="0" fontId="0" fillId="20" borderId="25" xfId="46" applyFont="1" applyFill="1" applyBorder="1" applyAlignment="1">
      <alignment horizontal="center"/>
      <protection/>
    </xf>
    <xf numFmtId="0" fontId="0" fillId="20" borderId="45" xfId="0" applyFont="1" applyFill="1" applyBorder="1" applyAlignment="1">
      <alignment horizontal="center"/>
    </xf>
    <xf numFmtId="0" fontId="0" fillId="20" borderId="45" xfId="46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30" fillId="0" borderId="10" xfId="59" applyFont="1" applyFill="1" applyBorder="1" applyAlignment="1">
      <alignment horizontal="left" vertical="center" wrapText="1"/>
      <protection/>
    </xf>
    <xf numFmtId="0" fontId="23" fillId="0" borderId="13" xfId="0" applyFont="1" applyFill="1" applyBorder="1" applyAlignment="1">
      <alignment/>
    </xf>
    <xf numFmtId="0" fontId="23" fillId="0" borderId="10" xfId="59" applyNumberFormat="1" applyFont="1" applyFill="1" applyBorder="1" applyAlignment="1">
      <alignment horizontal="left" vertical="center"/>
      <protection/>
    </xf>
    <xf numFmtId="0" fontId="17" fillId="0" borderId="15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0" fontId="31" fillId="20" borderId="15" xfId="0" applyFont="1" applyFill="1" applyBorder="1" applyAlignment="1">
      <alignment horizontal="center"/>
    </xf>
    <xf numFmtId="0" fontId="0" fillId="20" borderId="34" xfId="46" applyFont="1" applyFill="1" applyBorder="1">
      <alignment/>
      <protection/>
    </xf>
    <xf numFmtId="0" fontId="0" fillId="20" borderId="15" xfId="0" applyFont="1" applyFill="1" applyBorder="1" applyAlignment="1">
      <alignment/>
    </xf>
    <xf numFmtId="0" fontId="0" fillId="20" borderId="15" xfId="46" applyFont="1" applyFill="1" applyBorder="1" applyAlignment="1">
      <alignment horizontal="center"/>
      <protection/>
    </xf>
    <xf numFmtId="0" fontId="0" fillId="20" borderId="17" xfId="46" applyFont="1" applyFill="1" applyBorder="1" applyAlignment="1">
      <alignment horizontal="center"/>
      <protection/>
    </xf>
    <xf numFmtId="0" fontId="0" fillId="20" borderId="12" xfId="0" applyFont="1" applyFill="1" applyBorder="1" applyAlignment="1">
      <alignment horizontal="center"/>
    </xf>
    <xf numFmtId="0" fontId="0" fillId="20" borderId="25" xfId="0" applyFont="1" applyFill="1" applyBorder="1" applyAlignment="1">
      <alignment/>
    </xf>
    <xf numFmtId="0" fontId="0" fillId="20" borderId="41" xfId="46" applyFont="1" applyFill="1" applyBorder="1" applyAlignment="1">
      <alignment horizontal="center"/>
      <protection/>
    </xf>
    <xf numFmtId="0" fontId="0" fillId="20" borderId="45" xfId="0" applyFont="1" applyFill="1" applyBorder="1" applyAlignment="1">
      <alignment/>
    </xf>
    <xf numFmtId="0" fontId="0" fillId="20" borderId="47" xfId="46" applyFont="1" applyFill="1" applyBorder="1" applyAlignment="1">
      <alignment horizontal="center"/>
      <protection/>
    </xf>
    <xf numFmtId="0" fontId="0" fillId="20" borderId="55" xfId="0" applyFont="1" applyFill="1" applyBorder="1" applyAlignment="1">
      <alignment horizontal="center"/>
    </xf>
    <xf numFmtId="0" fontId="0" fillId="20" borderId="17" xfId="0" applyFont="1" applyFill="1" applyBorder="1" applyAlignment="1">
      <alignment/>
    </xf>
    <xf numFmtId="0" fontId="0" fillId="20" borderId="10" xfId="46" applyFont="1" applyFill="1" applyBorder="1">
      <alignment/>
      <protection/>
    </xf>
    <xf numFmtId="0" fontId="0" fillId="20" borderId="13" xfId="46" applyFont="1" applyFill="1" applyBorder="1">
      <alignment/>
      <protection/>
    </xf>
    <xf numFmtId="0" fontId="0" fillId="20" borderId="17" xfId="0" applyFont="1" applyFill="1" applyBorder="1" applyAlignment="1">
      <alignment/>
    </xf>
    <xf numFmtId="0" fontId="19" fillId="8" borderId="56" xfId="0" applyFont="1" applyFill="1" applyBorder="1" applyAlignment="1">
      <alignment horizontal="center"/>
    </xf>
    <xf numFmtId="0" fontId="29" fillId="8" borderId="57" xfId="0" applyFont="1" applyFill="1" applyBorder="1" applyAlignment="1">
      <alignment horizontal="center"/>
    </xf>
    <xf numFmtId="0" fontId="32" fillId="0" borderId="10" xfId="59" applyFont="1" applyFill="1" applyBorder="1" applyAlignment="1">
      <alignment horizontal="left" vertical="center" wrapText="1"/>
      <protection/>
    </xf>
    <xf numFmtId="0" fontId="31" fillId="0" borderId="15" xfId="0" applyFont="1" applyFill="1" applyBorder="1" applyAlignment="1">
      <alignment horizontal="center"/>
    </xf>
    <xf numFmtId="0" fontId="19" fillId="8" borderId="58" xfId="0" applyFont="1" applyFill="1" applyBorder="1" applyAlignment="1">
      <alignment horizontal="center"/>
    </xf>
    <xf numFmtId="0" fontId="0" fillId="20" borderId="3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0" xfId="46" applyFont="1" applyFill="1" applyBorder="1">
      <alignment/>
      <protection/>
    </xf>
    <xf numFmtId="0" fontId="17" fillId="0" borderId="13" xfId="46" applyFont="1" applyFill="1" applyBorder="1">
      <alignment/>
      <protection/>
    </xf>
    <xf numFmtId="0" fontId="23" fillId="0" borderId="20" xfId="60" applyNumberFormat="1" applyFont="1" applyFill="1" applyBorder="1" applyAlignment="1">
      <alignment horizontal="center" vertical="center" wrapText="1"/>
      <protection/>
    </xf>
    <xf numFmtId="0" fontId="23" fillId="0" borderId="23" xfId="60" applyNumberFormat="1" applyFont="1" applyFill="1" applyBorder="1" applyAlignment="1">
      <alignment horizontal="center" vertical="center" wrapText="1"/>
      <protection/>
    </xf>
    <xf numFmtId="0" fontId="17" fillId="0" borderId="18" xfId="0" applyFont="1" applyFill="1" applyBorder="1" applyAlignment="1">
      <alignment/>
    </xf>
    <xf numFmtId="0" fontId="23" fillId="0" borderId="19" xfId="0" applyFont="1" applyFill="1" applyBorder="1" applyAlignment="1">
      <alignment horizontal="center" vertical="center"/>
    </xf>
    <xf numFmtId="0" fontId="17" fillId="0" borderId="20" xfId="46" applyFont="1" applyFill="1" applyBorder="1" applyAlignment="1">
      <alignment horizontal="center"/>
      <protection/>
    </xf>
    <xf numFmtId="0" fontId="17" fillId="0" borderId="23" xfId="46" applyFont="1" applyFill="1" applyBorder="1" applyAlignment="1">
      <alignment horizontal="center"/>
      <protection/>
    </xf>
    <xf numFmtId="0" fontId="17" fillId="0" borderId="59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left" vertical="center"/>
    </xf>
    <xf numFmtId="0" fontId="23" fillId="0" borderId="34" xfId="46" applyFont="1" applyFill="1" applyBorder="1" applyAlignment="1">
      <alignment horizontal="left" vertical="center" readingOrder="1"/>
      <protection/>
    </xf>
    <xf numFmtId="0" fontId="23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0" fillId="20" borderId="25" xfId="46" applyFont="1" applyFill="1" applyBorder="1" applyAlignment="1">
      <alignment horizontal="center"/>
      <protection/>
    </xf>
    <xf numFmtId="0" fontId="25" fillId="20" borderId="14" xfId="46" applyFont="1" applyFill="1" applyBorder="1" applyAlignment="1">
      <alignment horizontal="left" wrapText="1" readingOrder="1"/>
      <protection/>
    </xf>
    <xf numFmtId="0" fontId="25" fillId="20" borderId="34" xfId="46" applyFont="1" applyFill="1" applyBorder="1" applyAlignment="1">
      <alignment horizontal="left" wrapText="1" readingOrder="1"/>
      <protection/>
    </xf>
    <xf numFmtId="0" fontId="26" fillId="8" borderId="13" xfId="56" applyFont="1" applyFill="1" applyBorder="1" applyAlignment="1">
      <alignment horizontal="center" vertical="center"/>
      <protection/>
    </xf>
    <xf numFmtId="0" fontId="26" fillId="8" borderId="60" xfId="56" applyFont="1" applyFill="1" applyBorder="1" applyAlignment="1">
      <alignment horizontal="center" vertical="center"/>
      <protection/>
    </xf>
    <xf numFmtId="0" fontId="17" fillId="8" borderId="20" xfId="0" applyFont="1" applyFill="1" applyBorder="1" applyAlignment="1">
      <alignment horizontal="center"/>
    </xf>
    <xf numFmtId="0" fontId="17" fillId="8" borderId="23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23" xfId="0" applyFont="1" applyFill="1" applyBorder="1" applyAlignment="1">
      <alignment horizontal="center"/>
    </xf>
    <xf numFmtId="0" fontId="28" fillId="8" borderId="61" xfId="56" applyFont="1" applyFill="1" applyBorder="1" applyAlignment="1">
      <alignment horizontal="center" vertical="center"/>
      <protection/>
    </xf>
    <xf numFmtId="0" fontId="28" fillId="8" borderId="62" xfId="56" applyFont="1" applyFill="1" applyBorder="1" applyAlignment="1">
      <alignment horizontal="center" vertical="center"/>
      <protection/>
    </xf>
    <xf numFmtId="0" fontId="28" fillId="8" borderId="56" xfId="56" applyFont="1" applyFill="1" applyBorder="1" applyAlignment="1">
      <alignment horizontal="center" vertical="center"/>
      <protection/>
    </xf>
    <xf numFmtId="0" fontId="26" fillId="8" borderId="11" xfId="56" applyFont="1" applyFill="1" applyBorder="1" applyAlignment="1">
      <alignment horizontal="center" vertical="center"/>
      <protection/>
    </xf>
    <xf numFmtId="0" fontId="26" fillId="8" borderId="10" xfId="56" applyFont="1" applyFill="1" applyBorder="1" applyAlignment="1">
      <alignment horizontal="center" vertical="center"/>
      <protection/>
    </xf>
    <xf numFmtId="0" fontId="19" fillId="8" borderId="10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7" fillId="8" borderId="63" xfId="0" applyFont="1" applyFill="1" applyBorder="1" applyAlignment="1">
      <alignment horizontal="center" wrapText="1"/>
    </xf>
    <xf numFmtId="0" fontId="17" fillId="8" borderId="64" xfId="0" applyFont="1" applyFill="1" applyBorder="1" applyAlignment="1">
      <alignment horizontal="center" wrapText="1"/>
    </xf>
    <xf numFmtId="0" fontId="17" fillId="8" borderId="65" xfId="0" applyFont="1" applyFill="1" applyBorder="1" applyAlignment="1">
      <alignment horizontal="center" wrapText="1"/>
    </xf>
    <xf numFmtId="0" fontId="17" fillId="8" borderId="66" xfId="0" applyFont="1" applyFill="1" applyBorder="1" applyAlignment="1">
      <alignment horizontal="center" wrapText="1"/>
    </xf>
    <xf numFmtId="0" fontId="0" fillId="8" borderId="13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1" fillId="8" borderId="44" xfId="0" applyFont="1" applyFill="1" applyBorder="1" applyAlignment="1">
      <alignment horizontal="center" vertical="center" shrinkToFit="1"/>
    </xf>
    <xf numFmtId="0" fontId="1" fillId="8" borderId="59" xfId="0" applyFont="1" applyFill="1" applyBorder="1" applyAlignment="1">
      <alignment horizontal="center" vertical="center" shrinkToFit="1"/>
    </xf>
    <xf numFmtId="0" fontId="0" fillId="8" borderId="54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aprastas 2 2" xfId="59"/>
    <cellStyle name="Paprastas 3" xfId="60"/>
    <cellStyle name="Percent" xfId="61"/>
    <cellStyle name="Title" xfId="62"/>
    <cellStyle name="Total" xfId="63"/>
    <cellStyle name="Warning Text" xfId="64"/>
  </cellStyles>
  <dxfs count="249"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22"/>
        </patternFill>
      </fill>
    </dxf>
    <dxf>
      <font>
        <b/>
        <i val="0"/>
        <strike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85" zoomScaleNormal="85" zoomScalePageLayoutView="0" workbookViewId="0" topLeftCell="A37">
      <selection activeCell="U50" sqref="U50"/>
    </sheetView>
  </sheetViews>
  <sheetFormatPr defaultColWidth="9.140625" defaultRowHeight="15"/>
  <cols>
    <col min="2" max="2" width="24.140625" style="0" customWidth="1"/>
    <col min="3" max="3" width="19.7109375" style="0" customWidth="1"/>
    <col min="4" max="5" width="6.00390625" style="0" customWidth="1"/>
    <col min="6" max="6" width="5.421875" style="0" customWidth="1"/>
    <col min="7" max="7" width="6.421875" style="0" customWidth="1"/>
    <col min="8" max="8" width="6.28125" style="0" customWidth="1"/>
    <col min="9" max="9" width="6.421875" style="0" customWidth="1"/>
    <col min="10" max="10" width="5.57421875" style="1" customWidth="1"/>
    <col min="11" max="11" width="7.421875" style="1" customWidth="1"/>
    <col min="12" max="12" width="6.421875" style="1" customWidth="1"/>
    <col min="13" max="13" width="7.57421875" style="1" customWidth="1"/>
    <col min="14" max="14" width="6.57421875" style="75" customWidth="1"/>
    <col min="15" max="15" width="6.7109375" style="1" customWidth="1"/>
  </cols>
  <sheetData>
    <row r="1" spans="1:7" ht="18">
      <c r="A1" s="13" t="s">
        <v>37</v>
      </c>
      <c r="B1" s="12"/>
      <c r="C1" s="12"/>
      <c r="D1" s="12"/>
      <c r="E1" s="12"/>
      <c r="F1" s="12"/>
      <c r="G1" s="12"/>
    </row>
    <row r="2" ht="15.75" thickBot="1"/>
    <row r="3" spans="1:17" ht="15">
      <c r="A3" s="5" t="s">
        <v>14</v>
      </c>
      <c r="B3" s="5" t="s">
        <v>8</v>
      </c>
      <c r="C3" s="40" t="s">
        <v>9</v>
      </c>
      <c r="D3" s="278" t="s">
        <v>38</v>
      </c>
      <c r="E3" s="279"/>
      <c r="F3" s="269" t="s">
        <v>20</v>
      </c>
      <c r="G3" s="270"/>
      <c r="H3" s="267" t="s">
        <v>33</v>
      </c>
      <c r="I3" s="268"/>
      <c r="J3" s="267" t="s">
        <v>102</v>
      </c>
      <c r="K3" s="268"/>
      <c r="L3" s="267" t="s">
        <v>103</v>
      </c>
      <c r="M3" s="268"/>
      <c r="N3" s="267" t="s">
        <v>115</v>
      </c>
      <c r="O3" s="268"/>
      <c r="P3" s="267" t="s">
        <v>116</v>
      </c>
      <c r="Q3" s="268"/>
    </row>
    <row r="4" spans="1:17" ht="14.25">
      <c r="A4" s="18"/>
      <c r="B4" s="276" t="s">
        <v>39</v>
      </c>
      <c r="C4" s="277"/>
      <c r="D4" s="280"/>
      <c r="E4" s="281"/>
      <c r="F4" s="44" t="s">
        <v>10</v>
      </c>
      <c r="G4" s="45" t="s">
        <v>11</v>
      </c>
      <c r="H4" s="44" t="s">
        <v>10</v>
      </c>
      <c r="I4" s="45" t="s">
        <v>11</v>
      </c>
      <c r="J4" s="44" t="s">
        <v>10</v>
      </c>
      <c r="K4" s="45" t="s">
        <v>11</v>
      </c>
      <c r="L4" s="44" t="s">
        <v>10</v>
      </c>
      <c r="M4" s="45" t="s">
        <v>11</v>
      </c>
      <c r="N4" s="76" t="s">
        <v>10</v>
      </c>
      <c r="O4" s="45" t="s">
        <v>11</v>
      </c>
      <c r="P4" s="76" t="s">
        <v>10</v>
      </c>
      <c r="Q4" s="45" t="s">
        <v>11</v>
      </c>
    </row>
    <row r="5" spans="1:17" s="7" customFormat="1" ht="15">
      <c r="A5" s="122">
        <v>1</v>
      </c>
      <c r="B5" s="123" t="s">
        <v>40</v>
      </c>
      <c r="C5" s="124" t="s">
        <v>41</v>
      </c>
      <c r="D5" s="42"/>
      <c r="E5" s="125"/>
      <c r="F5" s="50">
        <v>1</v>
      </c>
      <c r="G5" s="46">
        <v>12</v>
      </c>
      <c r="H5" s="50">
        <v>2</v>
      </c>
      <c r="I5" s="49">
        <v>10</v>
      </c>
      <c r="J5" s="57">
        <v>1</v>
      </c>
      <c r="K5" s="55">
        <v>12</v>
      </c>
      <c r="L5" s="57">
        <v>1</v>
      </c>
      <c r="M5" s="55">
        <v>12</v>
      </c>
      <c r="N5" s="57">
        <v>1</v>
      </c>
      <c r="O5" s="118">
        <v>0</v>
      </c>
      <c r="P5" s="51">
        <v>1</v>
      </c>
      <c r="Q5" s="74">
        <f>SUM(G5,K5,M5,O5)</f>
        <v>36</v>
      </c>
    </row>
    <row r="6" spans="1:17" s="7" customFormat="1" ht="15">
      <c r="A6" s="122">
        <v>2</v>
      </c>
      <c r="B6" s="123" t="s">
        <v>42</v>
      </c>
      <c r="C6" s="126" t="s">
        <v>43</v>
      </c>
      <c r="D6" s="42"/>
      <c r="E6" s="125"/>
      <c r="F6" s="119">
        <v>2</v>
      </c>
      <c r="G6" s="46">
        <v>10</v>
      </c>
      <c r="H6" s="50">
        <v>1</v>
      </c>
      <c r="I6" s="49">
        <v>12</v>
      </c>
      <c r="J6" s="57">
        <v>2</v>
      </c>
      <c r="K6" s="55">
        <v>10</v>
      </c>
      <c r="L6" s="57">
        <v>3</v>
      </c>
      <c r="M6" s="55">
        <v>8</v>
      </c>
      <c r="N6" s="57"/>
      <c r="O6" s="118"/>
      <c r="P6" s="51">
        <v>2</v>
      </c>
      <c r="Q6" s="74">
        <f>SUM(G6,I6,K6)</f>
        <v>32</v>
      </c>
    </row>
    <row r="7" spans="1:17" s="7" customFormat="1" ht="15">
      <c r="A7" s="122">
        <v>3</v>
      </c>
      <c r="B7" s="123" t="s">
        <v>44</v>
      </c>
      <c r="C7" s="126" t="s">
        <v>2</v>
      </c>
      <c r="D7" s="42"/>
      <c r="E7" s="125"/>
      <c r="F7" s="119">
        <v>3</v>
      </c>
      <c r="G7" s="46">
        <v>8</v>
      </c>
      <c r="H7" s="50"/>
      <c r="I7" s="49"/>
      <c r="J7" s="57">
        <v>5</v>
      </c>
      <c r="K7" s="55">
        <v>6</v>
      </c>
      <c r="L7" s="120">
        <v>2</v>
      </c>
      <c r="M7" s="55">
        <v>10</v>
      </c>
      <c r="N7" s="57">
        <v>2</v>
      </c>
      <c r="O7" s="118">
        <v>0</v>
      </c>
      <c r="P7" s="51">
        <v>3</v>
      </c>
      <c r="Q7" s="74">
        <f aca="true" t="shared" si="0" ref="Q7:Q31">SUM(G7,I7,K7,M7,O7)</f>
        <v>24</v>
      </c>
    </row>
    <row r="8" spans="1:17" ht="14.25">
      <c r="A8" s="16">
        <v>4</v>
      </c>
      <c r="B8" s="17" t="s">
        <v>49</v>
      </c>
      <c r="C8" s="41" t="s">
        <v>50</v>
      </c>
      <c r="D8" s="43"/>
      <c r="E8" s="73"/>
      <c r="F8" s="47" t="s">
        <v>48</v>
      </c>
      <c r="G8" s="48"/>
      <c r="H8" s="127">
        <v>3</v>
      </c>
      <c r="I8" s="128">
        <v>8</v>
      </c>
      <c r="J8" s="121">
        <v>6</v>
      </c>
      <c r="K8" s="60">
        <v>5</v>
      </c>
      <c r="L8" s="121">
        <v>5</v>
      </c>
      <c r="M8" s="60">
        <v>6</v>
      </c>
      <c r="N8" s="64">
        <v>3</v>
      </c>
      <c r="O8" s="129">
        <v>0</v>
      </c>
      <c r="P8" s="63">
        <v>4</v>
      </c>
      <c r="Q8" s="130">
        <f>SUM(I8,K8,M8,O8)</f>
        <v>19</v>
      </c>
    </row>
    <row r="9" spans="1:17" ht="14.25">
      <c r="A9" s="79">
        <v>5</v>
      </c>
      <c r="B9" s="80" t="s">
        <v>32</v>
      </c>
      <c r="C9" s="81" t="s">
        <v>46</v>
      </c>
      <c r="D9" s="82"/>
      <c r="E9" s="83"/>
      <c r="F9" s="84">
        <v>8</v>
      </c>
      <c r="G9" s="85">
        <v>3</v>
      </c>
      <c r="H9" s="86">
        <v>16</v>
      </c>
      <c r="I9" s="87">
        <v>1</v>
      </c>
      <c r="J9" s="92">
        <v>7</v>
      </c>
      <c r="K9" s="93">
        <v>4</v>
      </c>
      <c r="L9" s="92"/>
      <c r="M9" s="93"/>
      <c r="N9" s="92"/>
      <c r="O9" s="131"/>
      <c r="P9" s="92">
        <v>5</v>
      </c>
      <c r="Q9" s="131">
        <f>SUM(G9,I9,K9,M9,O9)</f>
        <v>8</v>
      </c>
    </row>
    <row r="10" spans="1:17" ht="14.25">
      <c r="A10" s="79">
        <v>6</v>
      </c>
      <c r="B10" s="80" t="s">
        <v>7</v>
      </c>
      <c r="C10" s="81" t="s">
        <v>1</v>
      </c>
      <c r="D10" s="82"/>
      <c r="E10" s="83"/>
      <c r="F10" s="84">
        <v>5</v>
      </c>
      <c r="G10" s="85">
        <v>6</v>
      </c>
      <c r="H10" s="86"/>
      <c r="I10" s="87"/>
      <c r="J10" s="92">
        <v>3</v>
      </c>
      <c r="K10" s="93">
        <v>8</v>
      </c>
      <c r="L10" s="92"/>
      <c r="M10" s="93"/>
      <c r="N10" s="92"/>
      <c r="O10" s="131"/>
      <c r="P10" s="92"/>
      <c r="Q10" s="93">
        <f t="shared" si="0"/>
        <v>14</v>
      </c>
    </row>
    <row r="11" spans="1:17" ht="15">
      <c r="A11" s="79">
        <v>7</v>
      </c>
      <c r="B11" s="80" t="s">
        <v>3</v>
      </c>
      <c r="C11" s="81" t="s">
        <v>4</v>
      </c>
      <c r="D11" s="90"/>
      <c r="E11" s="83"/>
      <c r="F11" s="91">
        <v>4</v>
      </c>
      <c r="G11" s="85">
        <v>7</v>
      </c>
      <c r="H11" s="86"/>
      <c r="I11" s="87"/>
      <c r="J11" s="92"/>
      <c r="K11" s="93"/>
      <c r="L11" s="92">
        <v>4</v>
      </c>
      <c r="M11" s="93">
        <v>7</v>
      </c>
      <c r="N11" s="92"/>
      <c r="O11" s="131"/>
      <c r="P11" s="92"/>
      <c r="Q11" s="93">
        <f t="shared" si="0"/>
        <v>14</v>
      </c>
    </row>
    <row r="12" spans="1:17" ht="15">
      <c r="A12" s="94">
        <v>8</v>
      </c>
      <c r="B12" s="80" t="s">
        <v>12</v>
      </c>
      <c r="C12" s="81" t="s">
        <v>25</v>
      </c>
      <c r="D12" s="82"/>
      <c r="E12" s="83"/>
      <c r="F12" s="84">
        <v>6</v>
      </c>
      <c r="G12" s="85">
        <v>5</v>
      </c>
      <c r="H12" s="86"/>
      <c r="I12" s="87"/>
      <c r="J12" s="92">
        <v>4</v>
      </c>
      <c r="K12" s="93">
        <v>7</v>
      </c>
      <c r="L12" s="92"/>
      <c r="M12" s="93"/>
      <c r="N12" s="92"/>
      <c r="O12" s="89"/>
      <c r="P12" s="61"/>
      <c r="Q12" s="93">
        <f t="shared" si="0"/>
        <v>12</v>
      </c>
    </row>
    <row r="13" spans="1:17" ht="15">
      <c r="A13" s="79">
        <v>9</v>
      </c>
      <c r="B13" s="95" t="s">
        <v>51</v>
      </c>
      <c r="C13" s="96" t="s">
        <v>52</v>
      </c>
      <c r="D13" s="97"/>
      <c r="E13" s="98"/>
      <c r="F13" s="99"/>
      <c r="G13" s="100"/>
      <c r="H13" s="101">
        <v>4</v>
      </c>
      <c r="I13" s="87">
        <v>7</v>
      </c>
      <c r="J13" s="92"/>
      <c r="K13" s="93"/>
      <c r="L13" s="92"/>
      <c r="M13" s="93"/>
      <c r="N13" s="92"/>
      <c r="O13" s="89"/>
      <c r="P13" s="61"/>
      <c r="Q13" s="93">
        <f t="shared" si="0"/>
        <v>7</v>
      </c>
    </row>
    <row r="14" spans="1:17" ht="15">
      <c r="A14" s="79">
        <v>10</v>
      </c>
      <c r="B14" s="80" t="s">
        <v>53</v>
      </c>
      <c r="C14" s="102" t="s">
        <v>41</v>
      </c>
      <c r="D14" s="103"/>
      <c r="E14" s="104"/>
      <c r="F14" s="84"/>
      <c r="G14" s="85"/>
      <c r="H14" s="86">
        <v>5</v>
      </c>
      <c r="I14" s="87">
        <v>6</v>
      </c>
      <c r="J14" s="92"/>
      <c r="K14" s="93"/>
      <c r="L14" s="92"/>
      <c r="M14" s="93"/>
      <c r="N14" s="92"/>
      <c r="O14" s="89"/>
      <c r="P14" s="61"/>
      <c r="Q14" s="93">
        <f t="shared" si="0"/>
        <v>6</v>
      </c>
    </row>
    <row r="15" spans="1:17" ht="15">
      <c r="A15" s="79">
        <v>11</v>
      </c>
      <c r="B15" s="80" t="s">
        <v>57</v>
      </c>
      <c r="C15" s="102" t="s">
        <v>6</v>
      </c>
      <c r="D15" s="103"/>
      <c r="E15" s="104"/>
      <c r="F15" s="84"/>
      <c r="G15" s="85"/>
      <c r="H15" s="86">
        <v>13</v>
      </c>
      <c r="I15" s="87">
        <v>1</v>
      </c>
      <c r="J15" s="92"/>
      <c r="K15" s="93"/>
      <c r="L15" s="92">
        <v>6</v>
      </c>
      <c r="M15" s="93">
        <v>5</v>
      </c>
      <c r="N15" s="92"/>
      <c r="O15" s="89"/>
      <c r="P15" s="61"/>
      <c r="Q15" s="93">
        <f t="shared" si="0"/>
        <v>6</v>
      </c>
    </row>
    <row r="16" spans="1:17" ht="15">
      <c r="A16" s="94">
        <v>12</v>
      </c>
      <c r="B16" s="80" t="s">
        <v>54</v>
      </c>
      <c r="C16" s="102" t="s">
        <v>2</v>
      </c>
      <c r="D16" s="105"/>
      <c r="E16" s="104"/>
      <c r="F16" s="84"/>
      <c r="G16" s="85"/>
      <c r="H16" s="86">
        <v>6</v>
      </c>
      <c r="I16" s="87">
        <v>5</v>
      </c>
      <c r="J16" s="92"/>
      <c r="K16" s="93"/>
      <c r="L16" s="92"/>
      <c r="M16" s="93"/>
      <c r="N16" s="92"/>
      <c r="O16" s="89"/>
      <c r="P16" s="61"/>
      <c r="Q16" s="93">
        <f t="shared" si="0"/>
        <v>5</v>
      </c>
    </row>
    <row r="17" spans="1:17" ht="15">
      <c r="A17" s="79">
        <v>13</v>
      </c>
      <c r="B17" s="106" t="s">
        <v>45</v>
      </c>
      <c r="C17" s="107" t="s">
        <v>24</v>
      </c>
      <c r="D17" s="108"/>
      <c r="E17" s="104"/>
      <c r="F17" s="109">
        <v>7</v>
      </c>
      <c r="G17" s="85">
        <v>4</v>
      </c>
      <c r="H17" s="86"/>
      <c r="I17" s="87"/>
      <c r="J17" s="92"/>
      <c r="K17" s="93"/>
      <c r="L17" s="92"/>
      <c r="M17" s="93"/>
      <c r="N17" s="92"/>
      <c r="O17" s="89"/>
      <c r="P17" s="61"/>
      <c r="Q17" s="93">
        <f t="shared" si="0"/>
        <v>4</v>
      </c>
    </row>
    <row r="18" spans="1:17" ht="15">
      <c r="A18" s="79">
        <v>14</v>
      </c>
      <c r="B18" s="80" t="s">
        <v>29</v>
      </c>
      <c r="C18" s="102" t="s">
        <v>2</v>
      </c>
      <c r="D18" s="103"/>
      <c r="E18" s="104"/>
      <c r="F18" s="84">
        <v>9</v>
      </c>
      <c r="G18" s="85">
        <v>2</v>
      </c>
      <c r="H18" s="86">
        <v>9</v>
      </c>
      <c r="I18" s="87">
        <v>2</v>
      </c>
      <c r="J18" s="92"/>
      <c r="K18" s="93"/>
      <c r="L18" s="92"/>
      <c r="M18" s="93"/>
      <c r="N18" s="92"/>
      <c r="O18" s="89"/>
      <c r="P18" s="61"/>
      <c r="Q18" s="93">
        <f t="shared" si="0"/>
        <v>4</v>
      </c>
    </row>
    <row r="19" spans="1:17" ht="15">
      <c r="A19" s="79">
        <v>15</v>
      </c>
      <c r="B19" s="80" t="s">
        <v>55</v>
      </c>
      <c r="C19" s="102" t="s">
        <v>2</v>
      </c>
      <c r="D19" s="103"/>
      <c r="E19" s="104"/>
      <c r="F19" s="84"/>
      <c r="G19" s="85"/>
      <c r="H19" s="86">
        <v>7</v>
      </c>
      <c r="I19" s="87">
        <v>4</v>
      </c>
      <c r="J19" s="92"/>
      <c r="K19" s="93"/>
      <c r="L19" s="92"/>
      <c r="M19" s="93"/>
      <c r="N19" s="92"/>
      <c r="O19" s="89"/>
      <c r="P19" s="61"/>
      <c r="Q19" s="93">
        <f t="shared" si="0"/>
        <v>4</v>
      </c>
    </row>
    <row r="20" spans="1:17" ht="15">
      <c r="A20" s="94">
        <v>16</v>
      </c>
      <c r="B20" s="80" t="s">
        <v>60</v>
      </c>
      <c r="C20" s="102" t="s">
        <v>1</v>
      </c>
      <c r="D20" s="103"/>
      <c r="E20" s="104"/>
      <c r="F20" s="84"/>
      <c r="G20" s="85"/>
      <c r="H20" s="86">
        <v>15</v>
      </c>
      <c r="I20" s="87">
        <v>1</v>
      </c>
      <c r="J20" s="92">
        <v>8</v>
      </c>
      <c r="K20" s="93">
        <v>3</v>
      </c>
      <c r="L20" s="92"/>
      <c r="M20" s="93"/>
      <c r="N20" s="92"/>
      <c r="O20" s="89"/>
      <c r="P20" s="61"/>
      <c r="Q20" s="93">
        <f t="shared" si="0"/>
        <v>4</v>
      </c>
    </row>
    <row r="21" spans="1:17" ht="15">
      <c r="A21" s="79">
        <v>17</v>
      </c>
      <c r="B21" s="80" t="s">
        <v>104</v>
      </c>
      <c r="C21" s="102" t="s">
        <v>105</v>
      </c>
      <c r="D21" s="103"/>
      <c r="E21" s="104"/>
      <c r="F21" s="84"/>
      <c r="G21" s="85"/>
      <c r="H21" s="86"/>
      <c r="I21" s="87"/>
      <c r="J21" s="61"/>
      <c r="K21" s="88"/>
      <c r="L21" s="92">
        <v>7</v>
      </c>
      <c r="M21" s="93">
        <v>4</v>
      </c>
      <c r="N21" s="61"/>
      <c r="O21" s="89"/>
      <c r="P21" s="61"/>
      <c r="Q21" s="93">
        <f t="shared" si="0"/>
        <v>4</v>
      </c>
    </row>
    <row r="22" spans="1:17" ht="15">
      <c r="A22" s="79">
        <v>18</v>
      </c>
      <c r="B22" s="80" t="s">
        <v>56</v>
      </c>
      <c r="C22" s="102" t="s">
        <v>6</v>
      </c>
      <c r="D22" s="103"/>
      <c r="E22" s="104"/>
      <c r="F22" s="84"/>
      <c r="G22" s="85"/>
      <c r="H22" s="86">
        <v>8</v>
      </c>
      <c r="I22" s="87">
        <v>3</v>
      </c>
      <c r="J22" s="92"/>
      <c r="K22" s="93"/>
      <c r="L22" s="92"/>
      <c r="M22" s="93"/>
      <c r="N22" s="61"/>
      <c r="O22" s="89"/>
      <c r="P22" s="61"/>
      <c r="Q22" s="93">
        <f t="shared" si="0"/>
        <v>3</v>
      </c>
    </row>
    <row r="23" spans="1:17" ht="15">
      <c r="A23" s="79">
        <v>19</v>
      </c>
      <c r="B23" s="80" t="s">
        <v>106</v>
      </c>
      <c r="C23" s="102" t="s">
        <v>107</v>
      </c>
      <c r="D23" s="103"/>
      <c r="E23" s="104"/>
      <c r="F23" s="84"/>
      <c r="G23" s="85"/>
      <c r="H23" s="86"/>
      <c r="I23" s="87"/>
      <c r="J23" s="61"/>
      <c r="K23" s="88"/>
      <c r="L23" s="92">
        <v>8</v>
      </c>
      <c r="M23" s="93">
        <v>3</v>
      </c>
      <c r="N23" s="61"/>
      <c r="O23" s="89"/>
      <c r="P23" s="61"/>
      <c r="Q23" s="93">
        <f t="shared" si="0"/>
        <v>3</v>
      </c>
    </row>
    <row r="24" spans="1:17" ht="15">
      <c r="A24" s="94">
        <v>20</v>
      </c>
      <c r="B24" s="80" t="s">
        <v>108</v>
      </c>
      <c r="C24" s="102" t="s">
        <v>109</v>
      </c>
      <c r="D24" s="103"/>
      <c r="E24" s="104"/>
      <c r="F24" s="84"/>
      <c r="G24" s="85"/>
      <c r="H24" s="86"/>
      <c r="I24" s="87"/>
      <c r="J24" s="61"/>
      <c r="K24" s="88"/>
      <c r="L24" s="92">
        <v>9</v>
      </c>
      <c r="M24" s="93">
        <v>2</v>
      </c>
      <c r="N24" s="61"/>
      <c r="O24" s="89"/>
      <c r="P24" s="61"/>
      <c r="Q24" s="93">
        <f t="shared" si="0"/>
        <v>2</v>
      </c>
    </row>
    <row r="25" spans="1:17" ht="15">
      <c r="A25" s="79">
        <v>21</v>
      </c>
      <c r="B25" s="80" t="s">
        <v>47</v>
      </c>
      <c r="C25" s="107" t="s">
        <v>6</v>
      </c>
      <c r="D25" s="103"/>
      <c r="E25" s="104"/>
      <c r="F25" s="84">
        <v>10</v>
      </c>
      <c r="G25" s="85">
        <v>1</v>
      </c>
      <c r="H25" s="86"/>
      <c r="I25" s="87"/>
      <c r="J25" s="92"/>
      <c r="K25" s="93"/>
      <c r="L25" s="92"/>
      <c r="M25" s="93"/>
      <c r="N25" s="61"/>
      <c r="O25" s="89"/>
      <c r="P25" s="61"/>
      <c r="Q25" s="93">
        <f t="shared" si="0"/>
        <v>1</v>
      </c>
    </row>
    <row r="26" spans="1:17" ht="15">
      <c r="A26" s="79">
        <v>22</v>
      </c>
      <c r="B26" s="80" t="s">
        <v>5</v>
      </c>
      <c r="C26" s="102" t="s">
        <v>30</v>
      </c>
      <c r="D26" s="103"/>
      <c r="E26" s="104"/>
      <c r="F26" s="84" t="s">
        <v>31</v>
      </c>
      <c r="G26" s="85"/>
      <c r="H26" s="86">
        <v>11</v>
      </c>
      <c r="I26" s="87">
        <v>1</v>
      </c>
      <c r="J26" s="92"/>
      <c r="K26" s="93"/>
      <c r="L26" s="92"/>
      <c r="M26" s="93"/>
      <c r="N26" s="61"/>
      <c r="O26" s="89"/>
      <c r="P26" s="61"/>
      <c r="Q26" s="93">
        <f t="shared" si="0"/>
        <v>1</v>
      </c>
    </row>
    <row r="27" spans="1:17" ht="15">
      <c r="A27" s="79">
        <v>23</v>
      </c>
      <c r="B27" s="80" t="s">
        <v>35</v>
      </c>
      <c r="C27" s="102" t="s">
        <v>1</v>
      </c>
      <c r="D27" s="103"/>
      <c r="E27" s="104"/>
      <c r="F27" s="84"/>
      <c r="G27" s="85"/>
      <c r="H27" s="86">
        <v>10</v>
      </c>
      <c r="I27" s="87">
        <v>1</v>
      </c>
      <c r="J27" s="92"/>
      <c r="K27" s="93"/>
      <c r="L27" s="92"/>
      <c r="M27" s="93"/>
      <c r="N27" s="61"/>
      <c r="O27" s="89"/>
      <c r="P27" s="61"/>
      <c r="Q27" s="93">
        <f t="shared" si="0"/>
        <v>1</v>
      </c>
    </row>
    <row r="28" spans="1:17" ht="15">
      <c r="A28" s="94">
        <v>24</v>
      </c>
      <c r="B28" s="80" t="s">
        <v>34</v>
      </c>
      <c r="C28" s="102" t="s">
        <v>1</v>
      </c>
      <c r="D28" s="103"/>
      <c r="E28" s="104"/>
      <c r="F28" s="84"/>
      <c r="G28" s="85"/>
      <c r="H28" s="86">
        <v>12</v>
      </c>
      <c r="I28" s="87">
        <v>1</v>
      </c>
      <c r="J28" s="92"/>
      <c r="K28" s="93"/>
      <c r="L28" s="92"/>
      <c r="M28" s="93"/>
      <c r="N28" s="61"/>
      <c r="O28" s="89"/>
      <c r="P28" s="61"/>
      <c r="Q28" s="93">
        <f t="shared" si="0"/>
        <v>1</v>
      </c>
    </row>
    <row r="29" spans="1:17" ht="15">
      <c r="A29" s="79">
        <v>25</v>
      </c>
      <c r="B29" s="80" t="s">
        <v>58</v>
      </c>
      <c r="C29" s="102" t="s">
        <v>59</v>
      </c>
      <c r="D29" s="103"/>
      <c r="E29" s="104"/>
      <c r="F29" s="84"/>
      <c r="G29" s="85"/>
      <c r="H29" s="86">
        <v>14</v>
      </c>
      <c r="I29" s="87">
        <v>1</v>
      </c>
      <c r="J29" s="92"/>
      <c r="K29" s="93"/>
      <c r="L29" s="92"/>
      <c r="M29" s="93"/>
      <c r="N29" s="61"/>
      <c r="O29" s="89"/>
      <c r="P29" s="61"/>
      <c r="Q29" s="93">
        <f t="shared" si="0"/>
        <v>1</v>
      </c>
    </row>
    <row r="30" spans="1:17" ht="15">
      <c r="A30" s="79">
        <v>26</v>
      </c>
      <c r="B30" s="80" t="s">
        <v>61</v>
      </c>
      <c r="C30" s="102" t="s">
        <v>2</v>
      </c>
      <c r="D30" s="103"/>
      <c r="E30" s="104"/>
      <c r="F30" s="84"/>
      <c r="G30" s="85"/>
      <c r="H30" s="110">
        <v>17</v>
      </c>
      <c r="I30" s="87">
        <v>1</v>
      </c>
      <c r="J30" s="61"/>
      <c r="K30" s="88"/>
      <c r="L30" s="92"/>
      <c r="M30" s="93"/>
      <c r="N30" s="61"/>
      <c r="O30" s="89"/>
      <c r="P30" s="61"/>
      <c r="Q30" s="93">
        <f t="shared" si="0"/>
        <v>1</v>
      </c>
    </row>
    <row r="31" spans="1:17" ht="15">
      <c r="A31" s="79">
        <v>27</v>
      </c>
      <c r="B31" s="80" t="s">
        <v>62</v>
      </c>
      <c r="C31" s="102" t="s">
        <v>63</v>
      </c>
      <c r="D31" s="103"/>
      <c r="E31" s="104"/>
      <c r="F31" s="84"/>
      <c r="G31" s="85"/>
      <c r="H31" s="111">
        <v>18</v>
      </c>
      <c r="I31" s="87">
        <v>1</v>
      </c>
      <c r="J31" s="61"/>
      <c r="K31" s="88"/>
      <c r="L31" s="92"/>
      <c r="M31" s="93"/>
      <c r="N31" s="61"/>
      <c r="O31" s="89"/>
      <c r="P31" s="61"/>
      <c r="Q31" s="93">
        <f t="shared" si="0"/>
        <v>1</v>
      </c>
    </row>
    <row r="32" spans="1:17" ht="15.75" thickBot="1">
      <c r="A32" s="94">
        <v>28</v>
      </c>
      <c r="B32" s="80" t="s">
        <v>28</v>
      </c>
      <c r="C32" s="102" t="s">
        <v>2</v>
      </c>
      <c r="D32" s="112"/>
      <c r="E32" s="113"/>
      <c r="F32" s="99" t="s">
        <v>31</v>
      </c>
      <c r="G32" s="100"/>
      <c r="H32" s="101"/>
      <c r="I32" s="114"/>
      <c r="J32" s="62"/>
      <c r="K32" s="115"/>
      <c r="L32" s="116"/>
      <c r="M32" s="117"/>
      <c r="N32" s="62"/>
      <c r="O32" s="89"/>
      <c r="P32" s="62"/>
      <c r="Q32" s="89"/>
    </row>
    <row r="33" spans="1:17" ht="15" thickBot="1">
      <c r="A33" s="275" t="s">
        <v>117</v>
      </c>
      <c r="B33" s="275"/>
      <c r="C33" s="265"/>
      <c r="D33" s="52" t="s">
        <v>10</v>
      </c>
      <c r="E33" s="56" t="s">
        <v>11</v>
      </c>
      <c r="F33" s="52" t="s">
        <v>10</v>
      </c>
      <c r="G33" s="56" t="s">
        <v>11</v>
      </c>
      <c r="H33" s="52" t="s">
        <v>10</v>
      </c>
      <c r="I33" s="56" t="s">
        <v>11</v>
      </c>
      <c r="J33" s="53" t="s">
        <v>10</v>
      </c>
      <c r="K33" s="54" t="s">
        <v>11</v>
      </c>
      <c r="L33" s="68" t="s">
        <v>10</v>
      </c>
      <c r="M33" s="69" t="s">
        <v>11</v>
      </c>
      <c r="N33" s="77" t="s">
        <v>10</v>
      </c>
      <c r="O33" s="54" t="s">
        <v>11</v>
      </c>
      <c r="P33" s="77" t="s">
        <v>10</v>
      </c>
      <c r="Q33" s="54" t="s">
        <v>11</v>
      </c>
    </row>
    <row r="34" spans="1:17" s="14" customFormat="1" ht="15">
      <c r="A34" s="241">
        <v>1</v>
      </c>
      <c r="B34" s="242" t="s">
        <v>26</v>
      </c>
      <c r="C34" s="243" t="s">
        <v>27</v>
      </c>
      <c r="D34" s="42"/>
      <c r="E34" s="125"/>
      <c r="F34" s="244">
        <v>1</v>
      </c>
      <c r="G34" s="46">
        <v>12</v>
      </c>
      <c r="H34" s="50">
        <v>2</v>
      </c>
      <c r="I34" s="49">
        <v>10</v>
      </c>
      <c r="J34" s="245">
        <v>1</v>
      </c>
      <c r="K34" s="67">
        <v>0</v>
      </c>
      <c r="L34" s="246"/>
      <c r="M34" s="247"/>
      <c r="N34" s="245"/>
      <c r="O34" s="248"/>
      <c r="P34" s="245">
        <v>1</v>
      </c>
      <c r="Q34" s="248">
        <f aca="true" t="shared" si="1" ref="Q34:Q41">SUM(G34,I34,K34,M34,O34)</f>
        <v>22</v>
      </c>
    </row>
    <row r="35" spans="1:17" s="14" customFormat="1" ht="15">
      <c r="A35" s="79">
        <v>2</v>
      </c>
      <c r="B35" s="164" t="s">
        <v>68</v>
      </c>
      <c r="C35" s="102" t="s">
        <v>69</v>
      </c>
      <c r="D35" s="103"/>
      <c r="E35" s="104"/>
      <c r="F35" s="84"/>
      <c r="G35" s="85"/>
      <c r="H35" s="86">
        <v>1</v>
      </c>
      <c r="I35" s="87">
        <v>12</v>
      </c>
      <c r="J35" s="92"/>
      <c r="K35" s="93"/>
      <c r="L35" s="220">
        <v>2</v>
      </c>
      <c r="M35" s="93">
        <v>0</v>
      </c>
      <c r="N35" s="92"/>
      <c r="O35" s="219"/>
      <c r="P35" s="92"/>
      <c r="Q35" s="219">
        <f t="shared" si="1"/>
        <v>12</v>
      </c>
    </row>
    <row r="36" spans="1:17" s="14" customFormat="1" ht="15">
      <c r="A36" s="94">
        <v>3</v>
      </c>
      <c r="B36" s="164" t="s">
        <v>0</v>
      </c>
      <c r="C36" s="102" t="s">
        <v>64</v>
      </c>
      <c r="D36" s="103"/>
      <c r="E36" s="104"/>
      <c r="F36" s="91">
        <v>2</v>
      </c>
      <c r="G36" s="85">
        <v>10</v>
      </c>
      <c r="H36" s="86"/>
      <c r="I36" s="87"/>
      <c r="J36" s="92"/>
      <c r="K36" s="93"/>
      <c r="L36" s="92"/>
      <c r="M36" s="93"/>
      <c r="N36" s="92"/>
      <c r="O36" s="219"/>
      <c r="P36" s="92"/>
      <c r="Q36" s="219">
        <f t="shared" si="1"/>
        <v>10</v>
      </c>
    </row>
    <row r="37" spans="1:17" s="14" customFormat="1" ht="15">
      <c r="A37" s="79">
        <v>4</v>
      </c>
      <c r="B37" s="166" t="s">
        <v>70</v>
      </c>
      <c r="C37" s="107" t="s">
        <v>69</v>
      </c>
      <c r="D37" s="103"/>
      <c r="E37" s="104"/>
      <c r="F37" s="91"/>
      <c r="G37" s="85"/>
      <c r="H37" s="86">
        <v>3</v>
      </c>
      <c r="I37" s="87">
        <v>8</v>
      </c>
      <c r="J37" s="92"/>
      <c r="K37" s="93"/>
      <c r="L37" s="92">
        <v>1</v>
      </c>
      <c r="M37" s="93">
        <v>0</v>
      </c>
      <c r="N37" s="92"/>
      <c r="O37" s="219"/>
      <c r="P37" s="92"/>
      <c r="Q37" s="219">
        <f t="shared" si="1"/>
        <v>8</v>
      </c>
    </row>
    <row r="38" spans="1:17" s="14" customFormat="1" ht="15">
      <c r="A38" s="79">
        <v>5</v>
      </c>
      <c r="B38" s="263" t="s">
        <v>71</v>
      </c>
      <c r="C38" s="102" t="s">
        <v>72</v>
      </c>
      <c r="D38" s="103"/>
      <c r="E38" s="104"/>
      <c r="F38" s="84"/>
      <c r="G38" s="85"/>
      <c r="H38" s="86">
        <v>4</v>
      </c>
      <c r="I38" s="87">
        <v>7</v>
      </c>
      <c r="J38" s="92"/>
      <c r="K38" s="93"/>
      <c r="L38" s="92"/>
      <c r="M38" s="93"/>
      <c r="N38" s="92"/>
      <c r="O38" s="219"/>
      <c r="P38" s="92"/>
      <c r="Q38" s="219">
        <f t="shared" si="1"/>
        <v>7</v>
      </c>
    </row>
    <row r="39" spans="1:17" s="14" customFormat="1" ht="15">
      <c r="A39" s="79">
        <v>6</v>
      </c>
      <c r="B39" s="264" t="s">
        <v>73</v>
      </c>
      <c r="C39" s="102" t="s">
        <v>74</v>
      </c>
      <c r="D39" s="103"/>
      <c r="E39" s="104"/>
      <c r="F39" s="84"/>
      <c r="G39" s="85"/>
      <c r="H39" s="86">
        <v>5</v>
      </c>
      <c r="I39" s="87">
        <v>6</v>
      </c>
      <c r="J39" s="92"/>
      <c r="K39" s="93"/>
      <c r="L39" s="92"/>
      <c r="M39" s="93"/>
      <c r="N39" s="92"/>
      <c r="O39" s="219"/>
      <c r="P39" s="92"/>
      <c r="Q39" s="219">
        <f t="shared" si="1"/>
        <v>6</v>
      </c>
    </row>
    <row r="40" spans="1:17" s="14" customFormat="1" ht="15">
      <c r="A40" s="167">
        <v>7</v>
      </c>
      <c r="B40" s="168" t="s">
        <v>75</v>
      </c>
      <c r="C40" s="102" t="s">
        <v>72</v>
      </c>
      <c r="D40" s="103"/>
      <c r="E40" s="104"/>
      <c r="F40" s="84"/>
      <c r="G40" s="85"/>
      <c r="H40" s="86">
        <v>6</v>
      </c>
      <c r="I40" s="87">
        <v>5</v>
      </c>
      <c r="J40" s="92"/>
      <c r="K40" s="93"/>
      <c r="L40" s="92"/>
      <c r="M40" s="93"/>
      <c r="N40" s="92"/>
      <c r="O40" s="219"/>
      <c r="P40" s="92"/>
      <c r="Q40" s="219">
        <f t="shared" si="1"/>
        <v>5</v>
      </c>
    </row>
    <row r="41" spans="1:17" s="11" customFormat="1" ht="14.25">
      <c r="A41" s="79">
        <v>8</v>
      </c>
      <c r="B41" s="107" t="s">
        <v>76</v>
      </c>
      <c r="C41" s="107" t="s">
        <v>77</v>
      </c>
      <c r="D41" s="103"/>
      <c r="E41" s="104"/>
      <c r="F41" s="91"/>
      <c r="G41" s="85"/>
      <c r="H41" s="86">
        <v>7</v>
      </c>
      <c r="I41" s="87">
        <v>4</v>
      </c>
      <c r="J41" s="92"/>
      <c r="K41" s="93"/>
      <c r="L41" s="92"/>
      <c r="M41" s="93"/>
      <c r="N41" s="92"/>
      <c r="O41" s="219"/>
      <c r="P41" s="92"/>
      <c r="Q41" s="219">
        <f t="shared" si="1"/>
        <v>4</v>
      </c>
    </row>
    <row r="42" spans="1:17" s="11" customFormat="1" ht="14.25">
      <c r="A42" s="79">
        <v>9</v>
      </c>
      <c r="B42" s="107" t="s">
        <v>94</v>
      </c>
      <c r="C42" s="107" t="s">
        <v>95</v>
      </c>
      <c r="D42" s="103"/>
      <c r="E42" s="104"/>
      <c r="F42" s="84"/>
      <c r="G42" s="85"/>
      <c r="H42" s="86"/>
      <c r="I42" s="87"/>
      <c r="J42" s="92">
        <v>2</v>
      </c>
      <c r="K42" s="93">
        <v>0</v>
      </c>
      <c r="L42" s="92"/>
      <c r="M42" s="93"/>
      <c r="N42" s="92"/>
      <c r="O42" s="219"/>
      <c r="P42" s="92"/>
      <c r="Q42" s="219"/>
    </row>
    <row r="43" spans="1:17" s="11" customFormat="1" ht="14.25">
      <c r="A43" s="79">
        <v>10</v>
      </c>
      <c r="B43" s="166" t="s">
        <v>111</v>
      </c>
      <c r="C43" s="107" t="s">
        <v>112</v>
      </c>
      <c r="D43" s="103"/>
      <c r="E43" s="104"/>
      <c r="F43" s="84"/>
      <c r="G43" s="85"/>
      <c r="H43" s="86"/>
      <c r="I43" s="87"/>
      <c r="J43" s="92"/>
      <c r="K43" s="93"/>
      <c r="L43" s="92">
        <v>3</v>
      </c>
      <c r="M43" s="93">
        <v>0</v>
      </c>
      <c r="N43" s="92"/>
      <c r="O43" s="219"/>
      <c r="P43" s="92"/>
      <c r="Q43" s="219"/>
    </row>
    <row r="44" spans="1:17" s="11" customFormat="1" ht="14.25">
      <c r="A44" s="79">
        <v>11</v>
      </c>
      <c r="B44" s="164" t="s">
        <v>65</v>
      </c>
      <c r="C44" s="102" t="s">
        <v>36</v>
      </c>
      <c r="D44" s="103"/>
      <c r="E44" s="104"/>
      <c r="F44" s="91" t="s">
        <v>31</v>
      </c>
      <c r="G44" s="85"/>
      <c r="H44" s="86"/>
      <c r="I44" s="87"/>
      <c r="J44" s="92"/>
      <c r="K44" s="93"/>
      <c r="L44" s="92"/>
      <c r="M44" s="93"/>
      <c r="N44" s="92"/>
      <c r="O44" s="219"/>
      <c r="P44" s="92"/>
      <c r="Q44" s="219"/>
    </row>
    <row r="45" spans="1:17" s="11" customFormat="1" ht="15.75" thickBot="1">
      <c r="A45" s="79">
        <v>12</v>
      </c>
      <c r="B45" s="166" t="s">
        <v>66</v>
      </c>
      <c r="C45" s="107" t="s">
        <v>67</v>
      </c>
      <c r="D45" s="169"/>
      <c r="E45" s="170"/>
      <c r="F45" s="84" t="s">
        <v>31</v>
      </c>
      <c r="G45" s="85"/>
      <c r="H45" s="171"/>
      <c r="I45" s="172"/>
      <c r="J45" s="160"/>
      <c r="K45" s="161"/>
      <c r="L45" s="160"/>
      <c r="M45" s="161"/>
      <c r="N45" s="62"/>
      <c r="O45" s="173"/>
      <c r="P45" s="62"/>
      <c r="Q45" s="165"/>
    </row>
    <row r="46" spans="1:17" ht="15" thickBot="1">
      <c r="A46" s="274" t="s">
        <v>118</v>
      </c>
      <c r="B46" s="274"/>
      <c r="C46" s="274"/>
      <c r="D46" s="58" t="s">
        <v>10</v>
      </c>
      <c r="E46" s="65" t="s">
        <v>11</v>
      </c>
      <c r="F46" s="70" t="s">
        <v>10</v>
      </c>
      <c r="G46" s="71" t="s">
        <v>11</v>
      </c>
      <c r="H46" s="66" t="s">
        <v>10</v>
      </c>
      <c r="I46" s="58" t="s">
        <v>11</v>
      </c>
      <c r="J46" s="58" t="s">
        <v>10</v>
      </c>
      <c r="K46" s="65" t="s">
        <v>11</v>
      </c>
      <c r="L46" s="70" t="s">
        <v>10</v>
      </c>
      <c r="M46" s="71" t="s">
        <v>11</v>
      </c>
      <c r="N46" s="77" t="s">
        <v>10</v>
      </c>
      <c r="O46" s="54" t="s">
        <v>11</v>
      </c>
      <c r="P46" s="77" t="s">
        <v>10</v>
      </c>
      <c r="Q46" s="54" t="s">
        <v>11</v>
      </c>
    </row>
    <row r="47" spans="1:17" s="15" customFormat="1" ht="15">
      <c r="A47" s="241">
        <v>1</v>
      </c>
      <c r="B47" s="249" t="s">
        <v>78</v>
      </c>
      <c r="C47" s="250" t="s">
        <v>82</v>
      </c>
      <c r="D47" s="251"/>
      <c r="E47" s="252"/>
      <c r="F47" s="253"/>
      <c r="G47" s="254"/>
      <c r="H47" s="255">
        <v>1</v>
      </c>
      <c r="I47" s="256">
        <v>12</v>
      </c>
      <c r="J47" s="246"/>
      <c r="K47" s="247"/>
      <c r="L47" s="245">
        <v>1</v>
      </c>
      <c r="M47" s="67">
        <v>12</v>
      </c>
      <c r="N47" s="257">
        <v>1</v>
      </c>
      <c r="O47" s="67">
        <v>0</v>
      </c>
      <c r="P47" s="257">
        <v>1</v>
      </c>
      <c r="Q47" s="67">
        <f aca="true" t="shared" si="2" ref="Q47:Q54">SUM(G47,I47,K47,M47,O47)</f>
        <v>24</v>
      </c>
    </row>
    <row r="48" spans="1:17" s="15" customFormat="1" ht="15">
      <c r="A48" s="241">
        <v>2</v>
      </c>
      <c r="B48" s="258" t="s">
        <v>18</v>
      </c>
      <c r="C48" s="259" t="s">
        <v>19</v>
      </c>
      <c r="D48" s="42"/>
      <c r="E48" s="125"/>
      <c r="F48" s="260">
        <v>1</v>
      </c>
      <c r="G48" s="46">
        <v>0</v>
      </c>
      <c r="H48" s="50"/>
      <c r="I48" s="49"/>
      <c r="J48" s="57"/>
      <c r="K48" s="55"/>
      <c r="L48" s="57">
        <v>4</v>
      </c>
      <c r="M48" s="55">
        <v>7</v>
      </c>
      <c r="N48" s="261">
        <v>2</v>
      </c>
      <c r="O48" s="67">
        <v>0</v>
      </c>
      <c r="P48" s="261">
        <v>2</v>
      </c>
      <c r="Q48" s="67">
        <f t="shared" si="2"/>
        <v>7</v>
      </c>
    </row>
    <row r="49" spans="1:17" s="15" customFormat="1" ht="14.25">
      <c r="A49" s="79">
        <v>3</v>
      </c>
      <c r="B49" s="174" t="s">
        <v>79</v>
      </c>
      <c r="C49" s="221" t="s">
        <v>82</v>
      </c>
      <c r="D49" s="103"/>
      <c r="E49" s="104"/>
      <c r="F49" s="222"/>
      <c r="G49" s="85"/>
      <c r="H49" s="223">
        <v>2</v>
      </c>
      <c r="I49" s="224">
        <v>10</v>
      </c>
      <c r="J49" s="92"/>
      <c r="K49" s="93"/>
      <c r="L49" s="220">
        <v>2</v>
      </c>
      <c r="M49" s="93">
        <v>10</v>
      </c>
      <c r="N49" s="225"/>
      <c r="O49" s="202"/>
      <c r="P49" s="225"/>
      <c r="Q49" s="202">
        <f t="shared" si="2"/>
        <v>20</v>
      </c>
    </row>
    <row r="50" spans="1:17" s="15" customFormat="1" ht="14.25">
      <c r="A50" s="79">
        <v>4</v>
      </c>
      <c r="B50" s="174" t="s">
        <v>80</v>
      </c>
      <c r="C50" s="221" t="s">
        <v>82</v>
      </c>
      <c r="D50" s="103"/>
      <c r="E50" s="104"/>
      <c r="F50" s="222"/>
      <c r="G50" s="85"/>
      <c r="H50" s="203">
        <v>3</v>
      </c>
      <c r="I50" s="224">
        <v>8</v>
      </c>
      <c r="J50" s="92"/>
      <c r="K50" s="93"/>
      <c r="L50" s="92">
        <v>3</v>
      </c>
      <c r="M50" s="93">
        <v>8</v>
      </c>
      <c r="N50" s="225"/>
      <c r="O50" s="202"/>
      <c r="P50" s="225"/>
      <c r="Q50" s="202">
        <f t="shared" si="2"/>
        <v>16</v>
      </c>
    </row>
    <row r="51" spans="1:17" s="15" customFormat="1" ht="14.25">
      <c r="A51" s="79">
        <v>5</v>
      </c>
      <c r="B51" s="174" t="s">
        <v>81</v>
      </c>
      <c r="C51" s="221" t="s">
        <v>83</v>
      </c>
      <c r="D51" s="112"/>
      <c r="E51" s="113"/>
      <c r="F51" s="226"/>
      <c r="G51" s="100"/>
      <c r="H51" s="262">
        <v>4</v>
      </c>
      <c r="I51" s="227">
        <v>7</v>
      </c>
      <c r="J51" s="116"/>
      <c r="K51" s="117"/>
      <c r="L51" s="92"/>
      <c r="M51" s="93"/>
      <c r="N51" s="225"/>
      <c r="O51" s="202"/>
      <c r="P51" s="225"/>
      <c r="Q51" s="202">
        <f t="shared" si="2"/>
        <v>7</v>
      </c>
    </row>
    <row r="52" spans="1:17" s="15" customFormat="1" ht="14.25">
      <c r="A52" s="79">
        <v>6</v>
      </c>
      <c r="B52" s="174" t="s">
        <v>96</v>
      </c>
      <c r="C52" s="221" t="s">
        <v>97</v>
      </c>
      <c r="D52" s="112"/>
      <c r="E52" s="113"/>
      <c r="F52" s="226"/>
      <c r="G52" s="100"/>
      <c r="H52" s="204"/>
      <c r="I52" s="227"/>
      <c r="J52" s="116">
        <v>1</v>
      </c>
      <c r="K52" s="117">
        <v>0</v>
      </c>
      <c r="L52" s="92"/>
      <c r="M52" s="93"/>
      <c r="N52" s="225"/>
      <c r="O52" s="202"/>
      <c r="P52" s="225"/>
      <c r="Q52" s="202">
        <f t="shared" si="2"/>
        <v>0</v>
      </c>
    </row>
    <row r="53" spans="1:17" s="15" customFormat="1" ht="14.25">
      <c r="A53" s="79">
        <v>7</v>
      </c>
      <c r="B53" s="174" t="s">
        <v>98</v>
      </c>
      <c r="C53" s="221" t="s">
        <v>99</v>
      </c>
      <c r="D53" s="112"/>
      <c r="E53" s="113"/>
      <c r="F53" s="226"/>
      <c r="G53" s="100"/>
      <c r="H53" s="204"/>
      <c r="I53" s="227"/>
      <c r="J53" s="116">
        <v>2</v>
      </c>
      <c r="K53" s="117">
        <v>0</v>
      </c>
      <c r="L53" s="92"/>
      <c r="M53" s="93"/>
      <c r="N53" s="225"/>
      <c r="O53" s="202"/>
      <c r="P53" s="225"/>
      <c r="Q53" s="202">
        <f t="shared" si="2"/>
        <v>0</v>
      </c>
    </row>
    <row r="54" spans="1:17" s="15" customFormat="1" ht="15" thickBot="1">
      <c r="A54" s="79">
        <v>8</v>
      </c>
      <c r="B54" s="174" t="s">
        <v>100</v>
      </c>
      <c r="C54" s="221" t="s">
        <v>97</v>
      </c>
      <c r="D54" s="169"/>
      <c r="E54" s="170"/>
      <c r="F54" s="228"/>
      <c r="G54" s="178"/>
      <c r="H54" s="206"/>
      <c r="I54" s="229"/>
      <c r="J54" s="205">
        <v>3</v>
      </c>
      <c r="K54" s="159">
        <v>0</v>
      </c>
      <c r="L54" s="205"/>
      <c r="M54" s="159"/>
      <c r="N54" s="230"/>
      <c r="O54" s="202"/>
      <c r="P54" s="230"/>
      <c r="Q54" s="202">
        <f t="shared" si="2"/>
        <v>0</v>
      </c>
    </row>
    <row r="55" spans="1:17" ht="15" thickBot="1">
      <c r="A55" s="265" t="s">
        <v>13</v>
      </c>
      <c r="B55" s="266"/>
      <c r="C55" s="266"/>
      <c r="D55" s="68" t="s">
        <v>10</v>
      </c>
      <c r="E55" s="69" t="s">
        <v>11</v>
      </c>
      <c r="F55" s="68" t="s">
        <v>10</v>
      </c>
      <c r="G55" s="69" t="s">
        <v>11</v>
      </c>
      <c r="H55" s="68" t="s">
        <v>10</v>
      </c>
      <c r="I55" s="69" t="s">
        <v>11</v>
      </c>
      <c r="J55" s="68" t="s">
        <v>10</v>
      </c>
      <c r="K55" s="69" t="s">
        <v>11</v>
      </c>
      <c r="L55" s="68" t="s">
        <v>10</v>
      </c>
      <c r="M55" s="69" t="s">
        <v>11</v>
      </c>
      <c r="N55" s="239" t="s">
        <v>10</v>
      </c>
      <c r="O55" s="235" t="s">
        <v>11</v>
      </c>
      <c r="P55" s="77" t="s">
        <v>10</v>
      </c>
      <c r="Q55" s="54" t="s">
        <v>11</v>
      </c>
    </row>
    <row r="56" spans="1:17" s="11" customFormat="1" ht="15">
      <c r="A56" s="207">
        <v>1</v>
      </c>
      <c r="B56" s="208" t="s">
        <v>7</v>
      </c>
      <c r="C56" s="209" t="s">
        <v>1</v>
      </c>
      <c r="D56" s="211"/>
      <c r="E56" s="212"/>
      <c r="F56" s="213">
        <v>1</v>
      </c>
      <c r="G56" s="118">
        <v>12</v>
      </c>
      <c r="H56" s="213"/>
      <c r="I56" s="118"/>
      <c r="J56" s="57">
        <v>1</v>
      </c>
      <c r="K56" s="55">
        <v>12</v>
      </c>
      <c r="L56" s="57"/>
      <c r="M56" s="55"/>
      <c r="N56" s="57">
        <v>1</v>
      </c>
      <c r="O56" s="67">
        <v>12</v>
      </c>
      <c r="P56" s="57">
        <v>1</v>
      </c>
      <c r="Q56" s="67">
        <f>SUM(G56,K56,O56)</f>
        <v>36</v>
      </c>
    </row>
    <row r="57" spans="1:17" s="11" customFormat="1" ht="15">
      <c r="A57" s="207">
        <v>2</v>
      </c>
      <c r="B57" s="210" t="s">
        <v>42</v>
      </c>
      <c r="C57" s="209" t="s">
        <v>43</v>
      </c>
      <c r="D57" s="211"/>
      <c r="E57" s="212"/>
      <c r="F57" s="213">
        <v>2</v>
      </c>
      <c r="G57" s="118">
        <v>10</v>
      </c>
      <c r="H57" s="213">
        <v>2</v>
      </c>
      <c r="I57" s="118">
        <v>10</v>
      </c>
      <c r="J57" s="57">
        <v>3</v>
      </c>
      <c r="K57" s="55">
        <v>8</v>
      </c>
      <c r="L57" s="57">
        <v>3</v>
      </c>
      <c r="M57" s="55">
        <v>8</v>
      </c>
      <c r="N57" s="57"/>
      <c r="O57" s="67"/>
      <c r="P57" s="57">
        <v>2</v>
      </c>
      <c r="Q57" s="67">
        <f>SUM(G57,I57,K57,M57)</f>
        <v>36</v>
      </c>
    </row>
    <row r="58" spans="1:17" s="11" customFormat="1" ht="15">
      <c r="A58" s="207">
        <v>3</v>
      </c>
      <c r="B58" s="210" t="s">
        <v>40</v>
      </c>
      <c r="C58" s="209" t="s">
        <v>41</v>
      </c>
      <c r="D58" s="211"/>
      <c r="E58" s="212"/>
      <c r="F58" s="57">
        <v>3</v>
      </c>
      <c r="G58" s="118">
        <v>8</v>
      </c>
      <c r="H58" s="213">
        <v>4</v>
      </c>
      <c r="I58" s="118">
        <v>7</v>
      </c>
      <c r="J58" s="214">
        <v>4</v>
      </c>
      <c r="K58" s="55">
        <v>7</v>
      </c>
      <c r="L58" s="214">
        <v>7</v>
      </c>
      <c r="M58" s="55">
        <v>4</v>
      </c>
      <c r="N58" s="57">
        <v>2</v>
      </c>
      <c r="O58" s="67">
        <v>10</v>
      </c>
      <c r="P58" s="57">
        <v>3</v>
      </c>
      <c r="Q58" s="67">
        <f>SUM(G58,I58,K58,O58)</f>
        <v>32</v>
      </c>
    </row>
    <row r="59" spans="1:17" s="11" customFormat="1" ht="15">
      <c r="A59" s="6">
        <v>4</v>
      </c>
      <c r="B59" s="237" t="s">
        <v>49</v>
      </c>
      <c r="C59" s="59" t="s">
        <v>50</v>
      </c>
      <c r="D59" s="215"/>
      <c r="E59" s="216"/>
      <c r="F59" s="217">
        <v>4</v>
      </c>
      <c r="G59" s="129">
        <v>7</v>
      </c>
      <c r="H59" s="64">
        <v>3</v>
      </c>
      <c r="I59" s="129">
        <v>8</v>
      </c>
      <c r="J59" s="64">
        <v>7</v>
      </c>
      <c r="K59" s="60">
        <v>4</v>
      </c>
      <c r="L59" s="238">
        <v>2</v>
      </c>
      <c r="M59" s="60">
        <v>10</v>
      </c>
      <c r="N59" s="64">
        <v>4</v>
      </c>
      <c r="O59" s="218">
        <v>7</v>
      </c>
      <c r="P59" s="64">
        <v>4</v>
      </c>
      <c r="Q59" s="67">
        <f>SUM(G59,I59,M59,O59)</f>
        <v>32</v>
      </c>
    </row>
    <row r="60" spans="1:17" s="11" customFormat="1" ht="14.25">
      <c r="A60" s="6">
        <v>5</v>
      </c>
      <c r="B60" s="20" t="s">
        <v>44</v>
      </c>
      <c r="C60" s="59" t="s">
        <v>2</v>
      </c>
      <c r="D60" s="215"/>
      <c r="E60" s="216"/>
      <c r="F60" s="217">
        <v>5</v>
      </c>
      <c r="G60" s="129">
        <v>6</v>
      </c>
      <c r="H60" s="217"/>
      <c r="I60" s="129"/>
      <c r="J60" s="64">
        <v>6</v>
      </c>
      <c r="K60" s="60">
        <v>5</v>
      </c>
      <c r="L60" s="64">
        <v>1</v>
      </c>
      <c r="M60" s="60">
        <v>12</v>
      </c>
      <c r="N60" s="64">
        <v>3</v>
      </c>
      <c r="O60" s="218">
        <v>8</v>
      </c>
      <c r="P60" s="64">
        <v>5</v>
      </c>
      <c r="Q60" s="218">
        <f>SUM(G60,K60,M60,O60)</f>
        <v>31</v>
      </c>
    </row>
    <row r="61" spans="1:17" s="11" customFormat="1" ht="14.25">
      <c r="A61" s="6">
        <v>6</v>
      </c>
      <c r="B61" s="20" t="s">
        <v>32</v>
      </c>
      <c r="C61" s="59" t="s">
        <v>46</v>
      </c>
      <c r="D61" s="215"/>
      <c r="E61" s="216"/>
      <c r="F61" s="217">
        <v>7</v>
      </c>
      <c r="G61" s="129">
        <v>4</v>
      </c>
      <c r="H61" s="217">
        <v>7</v>
      </c>
      <c r="I61" s="129">
        <v>4</v>
      </c>
      <c r="J61" s="64">
        <v>8</v>
      </c>
      <c r="K61" s="60">
        <v>3</v>
      </c>
      <c r="L61" s="64"/>
      <c r="M61" s="60"/>
      <c r="N61" s="121"/>
      <c r="O61" s="218"/>
      <c r="P61" s="121">
        <v>6</v>
      </c>
      <c r="Q61" s="218">
        <f>SUM(G61,I61,K61)</f>
        <v>11</v>
      </c>
    </row>
    <row r="62" spans="1:17" s="11" customFormat="1" ht="14.25">
      <c r="A62" s="186">
        <v>7</v>
      </c>
      <c r="B62" s="187" t="s">
        <v>68</v>
      </c>
      <c r="C62" s="188" t="s">
        <v>69</v>
      </c>
      <c r="D62" s="222"/>
      <c r="E62" s="231"/>
      <c r="F62" s="92"/>
      <c r="G62" s="93"/>
      <c r="H62" s="92">
        <v>1</v>
      </c>
      <c r="I62" s="93">
        <v>12</v>
      </c>
      <c r="J62" s="92"/>
      <c r="K62" s="93"/>
      <c r="L62" s="92">
        <v>5</v>
      </c>
      <c r="M62" s="93">
        <v>6</v>
      </c>
      <c r="N62" s="92"/>
      <c r="O62" s="202"/>
      <c r="P62" s="92"/>
      <c r="Q62" s="202">
        <f aca="true" t="shared" si="3" ref="Q62:Q89">SUM(G62,I62,K62,M62,O62)</f>
        <v>18</v>
      </c>
    </row>
    <row r="63" spans="1:17" s="11" customFormat="1" ht="14.25">
      <c r="A63" s="186">
        <v>8</v>
      </c>
      <c r="B63" s="232" t="s">
        <v>26</v>
      </c>
      <c r="C63" s="233" t="s">
        <v>72</v>
      </c>
      <c r="D63" s="176"/>
      <c r="E63" s="234"/>
      <c r="F63" s="92"/>
      <c r="G63" s="93"/>
      <c r="H63" s="203">
        <v>16</v>
      </c>
      <c r="I63" s="93">
        <v>1</v>
      </c>
      <c r="J63" s="92">
        <v>2</v>
      </c>
      <c r="K63" s="93">
        <v>10</v>
      </c>
      <c r="L63" s="92"/>
      <c r="M63" s="93"/>
      <c r="N63" s="92"/>
      <c r="O63" s="202"/>
      <c r="P63" s="92"/>
      <c r="Q63" s="202">
        <f t="shared" si="3"/>
        <v>11</v>
      </c>
    </row>
    <row r="64" spans="1:17" s="11" customFormat="1" ht="14.25">
      <c r="A64" s="186">
        <v>9</v>
      </c>
      <c r="B64" s="190" t="s">
        <v>78</v>
      </c>
      <c r="C64" s="191" t="s">
        <v>82</v>
      </c>
      <c r="D64" s="148"/>
      <c r="E64" s="189"/>
      <c r="F64" s="92"/>
      <c r="G64" s="93"/>
      <c r="H64" s="203">
        <v>18</v>
      </c>
      <c r="I64" s="93">
        <v>1</v>
      </c>
      <c r="J64" s="92"/>
      <c r="K64" s="93"/>
      <c r="L64" s="92">
        <v>4</v>
      </c>
      <c r="M64" s="93">
        <v>7</v>
      </c>
      <c r="N64" s="92"/>
      <c r="O64" s="202"/>
      <c r="P64" s="92"/>
      <c r="Q64" s="202">
        <f t="shared" si="3"/>
        <v>8</v>
      </c>
    </row>
    <row r="65" spans="1:17" s="11" customFormat="1" ht="14.25">
      <c r="A65" s="186">
        <v>10</v>
      </c>
      <c r="B65" s="190" t="s">
        <v>18</v>
      </c>
      <c r="C65" s="192" t="s">
        <v>114</v>
      </c>
      <c r="D65" s="148"/>
      <c r="E65" s="189"/>
      <c r="F65" s="92"/>
      <c r="G65" s="93"/>
      <c r="H65" s="203"/>
      <c r="I65" s="93"/>
      <c r="J65" s="92"/>
      <c r="K65" s="93"/>
      <c r="L65" s="92">
        <v>14</v>
      </c>
      <c r="M65" s="93">
        <v>1</v>
      </c>
      <c r="N65" s="92">
        <v>5</v>
      </c>
      <c r="O65" s="202">
        <v>6</v>
      </c>
      <c r="P65" s="92"/>
      <c r="Q65" s="202">
        <f t="shared" si="3"/>
        <v>7</v>
      </c>
    </row>
    <row r="66" spans="1:17" s="11" customFormat="1" ht="14.25">
      <c r="A66" s="186">
        <v>11</v>
      </c>
      <c r="B66" s="187" t="s">
        <v>75</v>
      </c>
      <c r="C66" s="188" t="s">
        <v>72</v>
      </c>
      <c r="D66" s="148"/>
      <c r="E66" s="189"/>
      <c r="F66" s="92"/>
      <c r="G66" s="93"/>
      <c r="H66" s="92">
        <v>5</v>
      </c>
      <c r="I66" s="93">
        <v>6</v>
      </c>
      <c r="J66" s="92"/>
      <c r="K66" s="93"/>
      <c r="L66" s="92"/>
      <c r="M66" s="93"/>
      <c r="N66" s="92"/>
      <c r="O66" s="202"/>
      <c r="P66" s="92"/>
      <c r="Q66" s="202">
        <f t="shared" si="3"/>
        <v>6</v>
      </c>
    </row>
    <row r="67" spans="1:17" s="11" customFormat="1" ht="14.25">
      <c r="A67" s="186">
        <v>12</v>
      </c>
      <c r="B67" s="190" t="s">
        <v>12</v>
      </c>
      <c r="C67" s="192" t="s">
        <v>25</v>
      </c>
      <c r="D67" s="148"/>
      <c r="E67" s="189"/>
      <c r="F67" s="92"/>
      <c r="G67" s="93"/>
      <c r="H67" s="203"/>
      <c r="I67" s="93"/>
      <c r="J67" s="92">
        <v>5</v>
      </c>
      <c r="K67" s="93">
        <v>6</v>
      </c>
      <c r="L67" s="92"/>
      <c r="M67" s="93"/>
      <c r="N67" s="92"/>
      <c r="O67" s="202"/>
      <c r="P67" s="92"/>
      <c r="Q67" s="202">
        <f t="shared" si="3"/>
        <v>6</v>
      </c>
    </row>
    <row r="68" spans="1:17" s="11" customFormat="1" ht="14.25">
      <c r="A68" s="186">
        <v>13</v>
      </c>
      <c r="B68" s="190" t="s">
        <v>70</v>
      </c>
      <c r="C68" s="191" t="s">
        <v>69</v>
      </c>
      <c r="D68" s="148"/>
      <c r="E68" s="189"/>
      <c r="F68" s="92"/>
      <c r="G68" s="93"/>
      <c r="H68" s="203">
        <v>17</v>
      </c>
      <c r="I68" s="93">
        <v>1</v>
      </c>
      <c r="J68" s="92"/>
      <c r="K68" s="93"/>
      <c r="L68" s="92">
        <v>6</v>
      </c>
      <c r="M68" s="93">
        <v>5</v>
      </c>
      <c r="N68" s="92"/>
      <c r="O68" s="202"/>
      <c r="P68" s="92"/>
      <c r="Q68" s="202">
        <f t="shared" si="3"/>
        <v>6</v>
      </c>
    </row>
    <row r="69" spans="1:17" s="11" customFormat="1" ht="14.25">
      <c r="A69" s="186">
        <v>14</v>
      </c>
      <c r="B69" s="187" t="s">
        <v>45</v>
      </c>
      <c r="C69" s="188" t="s">
        <v>24</v>
      </c>
      <c r="D69" s="148"/>
      <c r="E69" s="189"/>
      <c r="F69" s="92">
        <v>6</v>
      </c>
      <c r="G69" s="93">
        <v>5</v>
      </c>
      <c r="H69" s="92"/>
      <c r="I69" s="93"/>
      <c r="J69" s="92"/>
      <c r="K69" s="93"/>
      <c r="L69" s="92"/>
      <c r="M69" s="93"/>
      <c r="N69" s="92"/>
      <c r="O69" s="202"/>
      <c r="P69" s="92"/>
      <c r="Q69" s="202">
        <f t="shared" si="3"/>
        <v>5</v>
      </c>
    </row>
    <row r="70" spans="1:17" s="11" customFormat="1" ht="14.25">
      <c r="A70" s="186">
        <v>15</v>
      </c>
      <c r="B70" s="187" t="s">
        <v>34</v>
      </c>
      <c r="C70" s="188" t="s">
        <v>1</v>
      </c>
      <c r="D70" s="148"/>
      <c r="E70" s="189"/>
      <c r="F70" s="92"/>
      <c r="G70" s="93"/>
      <c r="H70" s="92">
        <v>6</v>
      </c>
      <c r="I70" s="93">
        <v>5</v>
      </c>
      <c r="J70" s="92"/>
      <c r="K70" s="93"/>
      <c r="L70" s="92"/>
      <c r="M70" s="93"/>
      <c r="N70" s="92"/>
      <c r="O70" s="202"/>
      <c r="P70" s="92"/>
      <c r="Q70" s="202">
        <f t="shared" si="3"/>
        <v>5</v>
      </c>
    </row>
    <row r="71" spans="1:17" s="11" customFormat="1" ht="14.25">
      <c r="A71" s="186">
        <v>16</v>
      </c>
      <c r="B71" s="187" t="s">
        <v>79</v>
      </c>
      <c r="C71" s="188" t="s">
        <v>82</v>
      </c>
      <c r="D71" s="148"/>
      <c r="E71" s="189"/>
      <c r="F71" s="92"/>
      <c r="G71" s="93"/>
      <c r="H71" s="92">
        <v>12</v>
      </c>
      <c r="I71" s="93">
        <v>1</v>
      </c>
      <c r="J71" s="92"/>
      <c r="K71" s="93"/>
      <c r="L71" s="92">
        <v>8</v>
      </c>
      <c r="M71" s="93">
        <v>3</v>
      </c>
      <c r="N71" s="92"/>
      <c r="O71" s="202"/>
      <c r="P71" s="92"/>
      <c r="Q71" s="202">
        <f t="shared" si="3"/>
        <v>4</v>
      </c>
    </row>
    <row r="72" spans="1:17" s="11" customFormat="1" ht="14.25">
      <c r="A72" s="186">
        <v>17</v>
      </c>
      <c r="B72" s="187" t="s">
        <v>47</v>
      </c>
      <c r="C72" s="188" t="s">
        <v>6</v>
      </c>
      <c r="D72" s="148"/>
      <c r="E72" s="189"/>
      <c r="F72" s="92">
        <v>8</v>
      </c>
      <c r="G72" s="93">
        <v>3</v>
      </c>
      <c r="H72" s="92"/>
      <c r="I72" s="93"/>
      <c r="J72" s="92"/>
      <c r="K72" s="93"/>
      <c r="L72" s="92"/>
      <c r="M72" s="93"/>
      <c r="N72" s="92"/>
      <c r="O72" s="202"/>
      <c r="P72" s="92"/>
      <c r="Q72" s="202">
        <f t="shared" si="3"/>
        <v>3</v>
      </c>
    </row>
    <row r="73" spans="1:17" s="11" customFormat="1" ht="14.25">
      <c r="A73" s="186">
        <v>18</v>
      </c>
      <c r="B73" s="187" t="s">
        <v>56</v>
      </c>
      <c r="C73" s="188" t="s">
        <v>6</v>
      </c>
      <c r="D73" s="148"/>
      <c r="E73" s="189"/>
      <c r="F73" s="92"/>
      <c r="G73" s="93"/>
      <c r="H73" s="92">
        <v>8</v>
      </c>
      <c r="I73" s="93">
        <v>3</v>
      </c>
      <c r="J73" s="92"/>
      <c r="K73" s="93"/>
      <c r="L73" s="92"/>
      <c r="M73" s="93"/>
      <c r="N73" s="92"/>
      <c r="O73" s="202"/>
      <c r="P73" s="92"/>
      <c r="Q73" s="202">
        <f t="shared" si="3"/>
        <v>3</v>
      </c>
    </row>
    <row r="74" spans="1:17" s="11" customFormat="1" ht="14.25">
      <c r="A74" s="186">
        <v>19</v>
      </c>
      <c r="B74" s="193" t="s">
        <v>71</v>
      </c>
      <c r="C74" s="194" t="s">
        <v>72</v>
      </c>
      <c r="D74" s="148"/>
      <c r="E74" s="189"/>
      <c r="F74" s="92"/>
      <c r="G74" s="93"/>
      <c r="H74" s="92">
        <v>9</v>
      </c>
      <c r="I74" s="93">
        <v>2</v>
      </c>
      <c r="J74" s="92"/>
      <c r="K74" s="93"/>
      <c r="L74" s="92"/>
      <c r="M74" s="93"/>
      <c r="N74" s="92"/>
      <c r="O74" s="202"/>
      <c r="P74" s="92"/>
      <c r="Q74" s="202">
        <f t="shared" si="3"/>
        <v>2</v>
      </c>
    </row>
    <row r="75" spans="1:17" s="11" customFormat="1" ht="14.25">
      <c r="A75" s="186">
        <v>20</v>
      </c>
      <c r="B75" s="195" t="s">
        <v>60</v>
      </c>
      <c r="C75" s="177" t="s">
        <v>1</v>
      </c>
      <c r="D75" s="148"/>
      <c r="E75" s="189"/>
      <c r="F75" s="92"/>
      <c r="G75" s="93"/>
      <c r="H75" s="203"/>
      <c r="I75" s="93"/>
      <c r="J75" s="92">
        <v>9</v>
      </c>
      <c r="K75" s="93">
        <v>2</v>
      </c>
      <c r="L75" s="92"/>
      <c r="M75" s="93"/>
      <c r="N75" s="92"/>
      <c r="O75" s="202"/>
      <c r="P75" s="92"/>
      <c r="Q75" s="202">
        <f t="shared" si="3"/>
        <v>2</v>
      </c>
    </row>
    <row r="76" spans="1:17" s="11" customFormat="1" ht="14.25">
      <c r="A76" s="186">
        <v>21</v>
      </c>
      <c r="B76" s="195" t="s">
        <v>80</v>
      </c>
      <c r="C76" s="175" t="s">
        <v>82</v>
      </c>
      <c r="D76" s="148"/>
      <c r="E76" s="189"/>
      <c r="F76" s="92"/>
      <c r="G76" s="93"/>
      <c r="H76" s="203">
        <v>19</v>
      </c>
      <c r="I76" s="93">
        <v>1</v>
      </c>
      <c r="J76" s="92"/>
      <c r="K76" s="93"/>
      <c r="L76" s="92">
        <v>11</v>
      </c>
      <c r="M76" s="93">
        <v>1</v>
      </c>
      <c r="N76" s="92"/>
      <c r="O76" s="202"/>
      <c r="P76" s="92"/>
      <c r="Q76" s="202">
        <f t="shared" si="3"/>
        <v>2</v>
      </c>
    </row>
    <row r="77" spans="1:17" s="11" customFormat="1" ht="14.25">
      <c r="A77" s="186">
        <v>22</v>
      </c>
      <c r="B77" s="195" t="s">
        <v>3</v>
      </c>
      <c r="C77" s="177" t="s">
        <v>110</v>
      </c>
      <c r="D77" s="148"/>
      <c r="E77" s="189"/>
      <c r="F77" s="92"/>
      <c r="G77" s="93"/>
      <c r="H77" s="203"/>
      <c r="I77" s="93"/>
      <c r="J77" s="92"/>
      <c r="K77" s="93"/>
      <c r="L77" s="92">
        <v>9</v>
      </c>
      <c r="M77" s="93">
        <v>2</v>
      </c>
      <c r="N77" s="92"/>
      <c r="O77" s="202"/>
      <c r="P77" s="92"/>
      <c r="Q77" s="202">
        <f t="shared" si="3"/>
        <v>2</v>
      </c>
    </row>
    <row r="78" spans="1:17" s="11" customFormat="1" ht="14.25">
      <c r="A78" s="186">
        <v>23</v>
      </c>
      <c r="B78" s="193" t="s">
        <v>73</v>
      </c>
      <c r="C78" s="194" t="s">
        <v>74</v>
      </c>
      <c r="D78" s="148"/>
      <c r="E78" s="189"/>
      <c r="F78" s="92"/>
      <c r="G78" s="93"/>
      <c r="H78" s="92">
        <v>10</v>
      </c>
      <c r="I78" s="93">
        <v>1</v>
      </c>
      <c r="J78" s="92"/>
      <c r="K78" s="93"/>
      <c r="L78" s="92"/>
      <c r="M78" s="93"/>
      <c r="N78" s="92"/>
      <c r="O78" s="202"/>
      <c r="P78" s="92"/>
      <c r="Q78" s="202">
        <f t="shared" si="3"/>
        <v>1</v>
      </c>
    </row>
    <row r="79" spans="1:17" s="11" customFormat="1" ht="14.25">
      <c r="A79" s="186">
        <v>24</v>
      </c>
      <c r="B79" s="193" t="s">
        <v>53</v>
      </c>
      <c r="C79" s="194" t="s">
        <v>41</v>
      </c>
      <c r="D79" s="148"/>
      <c r="E79" s="189"/>
      <c r="F79" s="92"/>
      <c r="G79" s="93"/>
      <c r="H79" s="92">
        <v>11</v>
      </c>
      <c r="I79" s="93">
        <v>1</v>
      </c>
      <c r="J79" s="92"/>
      <c r="K79" s="93"/>
      <c r="L79" s="92"/>
      <c r="M79" s="93"/>
      <c r="N79" s="92"/>
      <c r="O79" s="202"/>
      <c r="P79" s="92"/>
      <c r="Q79" s="202">
        <f t="shared" si="3"/>
        <v>1</v>
      </c>
    </row>
    <row r="80" spans="1:17" s="11" customFormat="1" ht="14.25">
      <c r="A80" s="186">
        <v>25</v>
      </c>
      <c r="B80" s="193" t="s">
        <v>91</v>
      </c>
      <c r="C80" s="194" t="s">
        <v>59</v>
      </c>
      <c r="D80" s="148"/>
      <c r="E80" s="189"/>
      <c r="F80" s="92"/>
      <c r="G80" s="93"/>
      <c r="H80" s="92">
        <v>13</v>
      </c>
      <c r="I80" s="93">
        <v>1</v>
      </c>
      <c r="J80" s="92"/>
      <c r="K80" s="93"/>
      <c r="L80" s="92"/>
      <c r="M80" s="93"/>
      <c r="N80" s="92"/>
      <c r="O80" s="202"/>
      <c r="P80" s="92"/>
      <c r="Q80" s="202">
        <f t="shared" si="3"/>
        <v>1</v>
      </c>
    </row>
    <row r="81" spans="1:17" s="11" customFormat="1" ht="14.25">
      <c r="A81" s="186">
        <v>26</v>
      </c>
      <c r="B81" s="193" t="s">
        <v>54</v>
      </c>
      <c r="C81" s="194" t="s">
        <v>2</v>
      </c>
      <c r="D81" s="148"/>
      <c r="E81" s="189"/>
      <c r="F81" s="92"/>
      <c r="G81" s="93"/>
      <c r="H81" s="92">
        <v>14</v>
      </c>
      <c r="I81" s="93">
        <v>1</v>
      </c>
      <c r="J81" s="92"/>
      <c r="K81" s="93"/>
      <c r="L81" s="92"/>
      <c r="M81" s="93"/>
      <c r="N81" s="92"/>
      <c r="O81" s="202"/>
      <c r="P81" s="92"/>
      <c r="Q81" s="202">
        <f t="shared" si="3"/>
        <v>1</v>
      </c>
    </row>
    <row r="82" spans="1:17" s="11" customFormat="1" ht="14.25">
      <c r="A82" s="186">
        <v>27</v>
      </c>
      <c r="B82" s="195" t="s">
        <v>51</v>
      </c>
      <c r="C82" s="175" t="s">
        <v>52</v>
      </c>
      <c r="D82" s="196"/>
      <c r="E82" s="197"/>
      <c r="F82" s="116"/>
      <c r="G82" s="117"/>
      <c r="H82" s="204">
        <v>15</v>
      </c>
      <c r="I82" s="117">
        <v>1</v>
      </c>
      <c r="J82" s="116"/>
      <c r="K82" s="117"/>
      <c r="L82" s="92"/>
      <c r="M82" s="93"/>
      <c r="N82" s="92"/>
      <c r="O82" s="202"/>
      <c r="P82" s="92"/>
      <c r="Q82" s="202">
        <f t="shared" si="3"/>
        <v>1</v>
      </c>
    </row>
    <row r="83" spans="1:17" s="11" customFormat="1" ht="14.25">
      <c r="A83" s="186">
        <v>28</v>
      </c>
      <c r="B83" s="198" t="s">
        <v>81</v>
      </c>
      <c r="C83" s="199" t="s">
        <v>83</v>
      </c>
      <c r="D83" s="196"/>
      <c r="E83" s="197"/>
      <c r="F83" s="116"/>
      <c r="G83" s="117"/>
      <c r="H83" s="204">
        <v>20</v>
      </c>
      <c r="I83" s="117">
        <v>1</v>
      </c>
      <c r="J83" s="116"/>
      <c r="K83" s="117"/>
      <c r="L83" s="116"/>
      <c r="M83" s="117"/>
      <c r="N83" s="92"/>
      <c r="O83" s="202"/>
      <c r="P83" s="92"/>
      <c r="Q83" s="202">
        <f t="shared" si="3"/>
        <v>1</v>
      </c>
    </row>
    <row r="84" spans="1:17" s="11" customFormat="1" ht="14.25">
      <c r="A84" s="186">
        <v>29</v>
      </c>
      <c r="B84" s="190" t="s">
        <v>55</v>
      </c>
      <c r="C84" s="191" t="s">
        <v>2</v>
      </c>
      <c r="D84" s="148"/>
      <c r="E84" s="189"/>
      <c r="F84" s="92"/>
      <c r="G84" s="93"/>
      <c r="H84" s="203">
        <v>21</v>
      </c>
      <c r="I84" s="93">
        <v>1</v>
      </c>
      <c r="J84" s="92"/>
      <c r="K84" s="93"/>
      <c r="L84" s="92"/>
      <c r="M84" s="93"/>
      <c r="N84" s="92"/>
      <c r="O84" s="202"/>
      <c r="P84" s="92"/>
      <c r="Q84" s="202">
        <f t="shared" si="3"/>
        <v>1</v>
      </c>
    </row>
    <row r="85" spans="1:17" s="11" customFormat="1" ht="14.25">
      <c r="A85" s="186">
        <v>30</v>
      </c>
      <c r="B85" s="190" t="s">
        <v>61</v>
      </c>
      <c r="C85" s="191" t="s">
        <v>2</v>
      </c>
      <c r="D85" s="148"/>
      <c r="E85" s="189"/>
      <c r="F85" s="92"/>
      <c r="G85" s="93"/>
      <c r="H85" s="203">
        <v>22</v>
      </c>
      <c r="I85" s="93">
        <v>1</v>
      </c>
      <c r="J85" s="92"/>
      <c r="K85" s="93"/>
      <c r="L85" s="92"/>
      <c r="M85" s="93"/>
      <c r="N85" s="92"/>
      <c r="O85" s="202"/>
      <c r="P85" s="92"/>
      <c r="Q85" s="202">
        <f t="shared" si="3"/>
        <v>1</v>
      </c>
    </row>
    <row r="86" spans="1:17" s="11" customFormat="1" ht="14.25">
      <c r="A86" s="186">
        <v>31</v>
      </c>
      <c r="B86" s="190" t="s">
        <v>62</v>
      </c>
      <c r="C86" s="191" t="s">
        <v>63</v>
      </c>
      <c r="D86" s="148"/>
      <c r="E86" s="189"/>
      <c r="F86" s="92"/>
      <c r="G86" s="93"/>
      <c r="H86" s="203">
        <v>23</v>
      </c>
      <c r="I86" s="93">
        <v>1</v>
      </c>
      <c r="J86" s="92"/>
      <c r="K86" s="93"/>
      <c r="L86" s="92"/>
      <c r="M86" s="93"/>
      <c r="N86" s="92"/>
      <c r="O86" s="202"/>
      <c r="P86" s="92"/>
      <c r="Q86" s="202">
        <f t="shared" si="3"/>
        <v>1</v>
      </c>
    </row>
    <row r="87" spans="1:17" s="11" customFormat="1" ht="14.25">
      <c r="A87" s="186">
        <v>32</v>
      </c>
      <c r="B87" s="190" t="s">
        <v>111</v>
      </c>
      <c r="C87" s="192" t="s">
        <v>112</v>
      </c>
      <c r="D87" s="148"/>
      <c r="E87" s="189"/>
      <c r="F87" s="92"/>
      <c r="G87" s="93"/>
      <c r="H87" s="203"/>
      <c r="I87" s="93"/>
      <c r="J87" s="92"/>
      <c r="K87" s="93"/>
      <c r="L87" s="92">
        <v>10</v>
      </c>
      <c r="M87" s="93">
        <v>1</v>
      </c>
      <c r="N87" s="92"/>
      <c r="O87" s="202"/>
      <c r="P87" s="92"/>
      <c r="Q87" s="202">
        <f t="shared" si="3"/>
        <v>1</v>
      </c>
    </row>
    <row r="88" spans="1:17" s="11" customFormat="1" ht="14.25">
      <c r="A88" s="186">
        <v>33</v>
      </c>
      <c r="B88" s="190" t="s">
        <v>108</v>
      </c>
      <c r="C88" s="192" t="s">
        <v>109</v>
      </c>
      <c r="D88" s="148"/>
      <c r="E88" s="189"/>
      <c r="F88" s="92"/>
      <c r="G88" s="93"/>
      <c r="H88" s="203"/>
      <c r="I88" s="93"/>
      <c r="J88" s="92"/>
      <c r="K88" s="93"/>
      <c r="L88" s="92">
        <v>12</v>
      </c>
      <c r="M88" s="93">
        <v>1</v>
      </c>
      <c r="N88" s="92"/>
      <c r="O88" s="202"/>
      <c r="P88" s="92"/>
      <c r="Q88" s="202">
        <f t="shared" si="3"/>
        <v>1</v>
      </c>
    </row>
    <row r="89" spans="1:17" s="11" customFormat="1" ht="15" thickBot="1">
      <c r="A89" s="186">
        <v>34</v>
      </c>
      <c r="B89" s="200" t="s">
        <v>113</v>
      </c>
      <c r="C89" s="201" t="s">
        <v>105</v>
      </c>
      <c r="D89" s="155"/>
      <c r="E89" s="154"/>
      <c r="F89" s="205"/>
      <c r="G89" s="159"/>
      <c r="H89" s="206"/>
      <c r="I89" s="159"/>
      <c r="J89" s="205"/>
      <c r="K89" s="159"/>
      <c r="L89" s="205">
        <v>13</v>
      </c>
      <c r="M89" s="159">
        <v>1</v>
      </c>
      <c r="N89" s="205"/>
      <c r="O89" s="240"/>
      <c r="P89" s="92"/>
      <c r="Q89" s="202">
        <f t="shared" si="3"/>
        <v>1</v>
      </c>
    </row>
    <row r="90" spans="1:17" ht="15" thickBot="1">
      <c r="A90" s="271" t="s">
        <v>119</v>
      </c>
      <c r="B90" s="272"/>
      <c r="C90" s="273"/>
      <c r="D90" s="179" t="s">
        <v>10</v>
      </c>
      <c r="E90" s="180" t="s">
        <v>11</v>
      </c>
      <c r="F90" s="181" t="s">
        <v>10</v>
      </c>
      <c r="G90" s="182" t="s">
        <v>11</v>
      </c>
      <c r="H90" s="179" t="s">
        <v>10</v>
      </c>
      <c r="I90" s="180" t="s">
        <v>11</v>
      </c>
      <c r="J90" s="183" t="s">
        <v>10</v>
      </c>
      <c r="K90" s="184" t="s">
        <v>11</v>
      </c>
      <c r="L90" s="183" t="s">
        <v>10</v>
      </c>
      <c r="M90" s="184" t="s">
        <v>11</v>
      </c>
      <c r="N90" s="236" t="s">
        <v>10</v>
      </c>
      <c r="O90" s="184" t="s">
        <v>11</v>
      </c>
      <c r="P90" s="185" t="s">
        <v>10</v>
      </c>
      <c r="Q90" s="184" t="s">
        <v>11</v>
      </c>
    </row>
    <row r="91" spans="1:17" s="11" customFormat="1" ht="15">
      <c r="A91" s="132">
        <v>1</v>
      </c>
      <c r="B91" s="133" t="s">
        <v>29</v>
      </c>
      <c r="C91" s="134" t="s">
        <v>2</v>
      </c>
      <c r="D91" s="135"/>
      <c r="E91" s="136"/>
      <c r="F91" s="137">
        <v>1</v>
      </c>
      <c r="G91" s="138">
        <v>12</v>
      </c>
      <c r="H91" s="72">
        <v>2</v>
      </c>
      <c r="I91" s="139">
        <v>10</v>
      </c>
      <c r="J91" s="140"/>
      <c r="K91" s="141"/>
      <c r="L91" s="140"/>
      <c r="M91" s="142"/>
      <c r="N91" s="143"/>
      <c r="O91" s="144"/>
      <c r="P91" s="143"/>
      <c r="Q91" s="144"/>
    </row>
    <row r="92" spans="1:17" s="11" customFormat="1" ht="15">
      <c r="A92" s="145">
        <v>2</v>
      </c>
      <c r="B92" s="146" t="s">
        <v>5</v>
      </c>
      <c r="C92" s="147" t="s">
        <v>30</v>
      </c>
      <c r="D92" s="148"/>
      <c r="E92" s="149"/>
      <c r="F92" s="148" t="s">
        <v>31</v>
      </c>
      <c r="G92" s="150"/>
      <c r="H92" s="78">
        <v>1</v>
      </c>
      <c r="I92" s="93">
        <v>12</v>
      </c>
      <c r="J92" s="61"/>
      <c r="K92" s="88"/>
      <c r="L92" s="61"/>
      <c r="M92" s="151"/>
      <c r="N92" s="61"/>
      <c r="O92" s="141"/>
      <c r="P92" s="61"/>
      <c r="Q92" s="141"/>
    </row>
    <row r="93" spans="1:17" ht="15.75" thickBot="1">
      <c r="A93" s="152">
        <v>3</v>
      </c>
      <c r="B93" s="153" t="s">
        <v>92</v>
      </c>
      <c r="C93" s="154"/>
      <c r="D93" s="155"/>
      <c r="E93" s="156"/>
      <c r="F93" s="155"/>
      <c r="G93" s="157"/>
      <c r="H93" s="158">
        <v>3</v>
      </c>
      <c r="I93" s="159">
        <v>8</v>
      </c>
      <c r="J93" s="160"/>
      <c r="K93" s="161"/>
      <c r="L93" s="160"/>
      <c r="M93" s="162"/>
      <c r="N93" s="160"/>
      <c r="O93" s="163"/>
      <c r="P93" s="160"/>
      <c r="Q93" s="163"/>
    </row>
  </sheetData>
  <sheetProtection/>
  <mergeCells count="12">
    <mergeCell ref="P3:Q3"/>
    <mergeCell ref="N3:O3"/>
    <mergeCell ref="L3:M3"/>
    <mergeCell ref="D3:E4"/>
    <mergeCell ref="J3:K3"/>
    <mergeCell ref="A55:C55"/>
    <mergeCell ref="H3:I3"/>
    <mergeCell ref="F3:G3"/>
    <mergeCell ref="A90:C90"/>
    <mergeCell ref="A46:C46"/>
    <mergeCell ref="A33:C33"/>
    <mergeCell ref="B4:C4"/>
  </mergeCells>
  <conditionalFormatting sqref="D47 F39:F40 D34:D38 F42:F45 D41:D45 D21:D32 D8:D19 F8:F32">
    <cfRule type="cellIs" priority="193" dxfId="2" operator="equal" stopIfTrue="1">
      <formula>1</formula>
    </cfRule>
    <cfRule type="cellIs" priority="194" dxfId="1" operator="equal" stopIfTrue="1">
      <formula>2</formula>
    </cfRule>
    <cfRule type="cellIs" priority="195" dxfId="0" operator="equal" stopIfTrue="1">
      <formula>3</formula>
    </cfRule>
  </conditionalFormatting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9.140625" style="1" customWidth="1"/>
    <col min="2" max="2" width="23.00390625" style="0" customWidth="1"/>
    <col min="3" max="3" width="6.421875" style="1" customWidth="1"/>
    <col min="4" max="4" width="5.8515625" style="1" customWidth="1"/>
    <col min="5" max="5" width="5.7109375" style="1" customWidth="1"/>
    <col min="6" max="6" width="7.57421875" style="1" customWidth="1"/>
    <col min="7" max="7" width="5.57421875" style="1" customWidth="1"/>
    <col min="8" max="8" width="5.28125" style="1" customWidth="1"/>
    <col min="9" max="9" width="6.57421875" style="0" customWidth="1"/>
    <col min="10" max="10" width="5.57421875" style="0" customWidth="1"/>
    <col min="11" max="11" width="6.57421875" style="0" customWidth="1"/>
    <col min="12" max="13" width="6.8515625" style="0" customWidth="1"/>
    <col min="14" max="14" width="6.7109375" style="0" customWidth="1"/>
  </cols>
  <sheetData>
    <row r="1" spans="2:8" ht="18">
      <c r="B1" s="2" t="s">
        <v>90</v>
      </c>
      <c r="C1" s="4"/>
      <c r="D1" s="4"/>
      <c r="E1" s="4"/>
      <c r="F1" s="4"/>
      <c r="G1" s="4"/>
      <c r="H1" s="4"/>
    </row>
    <row r="3" spans="3:16" ht="14.25">
      <c r="C3" s="286" t="s">
        <v>21</v>
      </c>
      <c r="D3" s="287"/>
      <c r="E3" s="288" t="s">
        <v>22</v>
      </c>
      <c r="F3" s="289"/>
      <c r="G3" s="290" t="s">
        <v>23</v>
      </c>
      <c r="H3" s="289"/>
      <c r="I3" s="282" t="s">
        <v>93</v>
      </c>
      <c r="J3" s="283"/>
      <c r="K3" s="282" t="s">
        <v>101</v>
      </c>
      <c r="L3" s="283"/>
      <c r="M3" s="282" t="s">
        <v>115</v>
      </c>
      <c r="N3" s="283"/>
      <c r="O3" s="282" t="s">
        <v>116</v>
      </c>
      <c r="P3" s="283"/>
    </row>
    <row r="4" spans="1:16" ht="14.25">
      <c r="A4" s="3" t="s">
        <v>14</v>
      </c>
      <c r="B4" s="22" t="s">
        <v>15</v>
      </c>
      <c r="C4" s="284" t="s">
        <v>84</v>
      </c>
      <c r="D4" s="285"/>
      <c r="E4" s="21" t="s">
        <v>16</v>
      </c>
      <c r="F4" s="3" t="s">
        <v>17</v>
      </c>
      <c r="G4" s="3" t="s">
        <v>16</v>
      </c>
      <c r="H4" s="3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9" t="s">
        <v>16</v>
      </c>
      <c r="N4" s="9" t="s">
        <v>17</v>
      </c>
      <c r="O4" s="9" t="s">
        <v>16</v>
      </c>
      <c r="P4" s="9" t="s">
        <v>17</v>
      </c>
    </row>
    <row r="5" spans="1:16" ht="15">
      <c r="A5" s="25">
        <v>1</v>
      </c>
      <c r="B5" s="30" t="s">
        <v>85</v>
      </c>
      <c r="C5" s="31"/>
      <c r="D5" s="31"/>
      <c r="E5" s="32">
        <v>20</v>
      </c>
      <c r="F5" s="33">
        <v>1</v>
      </c>
      <c r="G5" s="32">
        <v>34</v>
      </c>
      <c r="H5" s="32">
        <v>1</v>
      </c>
      <c r="I5" s="39">
        <v>25</v>
      </c>
      <c r="J5" s="37">
        <v>1</v>
      </c>
      <c r="K5" s="39">
        <v>36</v>
      </c>
      <c r="L5" s="37">
        <v>1</v>
      </c>
      <c r="M5" s="26">
        <v>32</v>
      </c>
      <c r="N5" s="10">
        <v>1</v>
      </c>
      <c r="O5" s="26">
        <f>SUM(E5,G5,I5,K5,M5)</f>
        <v>147</v>
      </c>
      <c r="P5" s="10">
        <v>1</v>
      </c>
    </row>
    <row r="6" spans="1:16" ht="15">
      <c r="A6" s="25">
        <v>2</v>
      </c>
      <c r="B6" s="34" t="s">
        <v>87</v>
      </c>
      <c r="C6" s="35"/>
      <c r="D6" s="35"/>
      <c r="E6" s="36">
        <v>14</v>
      </c>
      <c r="F6" s="36">
        <v>3</v>
      </c>
      <c r="G6" s="36">
        <v>17</v>
      </c>
      <c r="H6" s="36">
        <v>3</v>
      </c>
      <c r="I6" s="26"/>
      <c r="J6" s="19"/>
      <c r="K6" s="39">
        <v>26</v>
      </c>
      <c r="L6" s="37">
        <v>2</v>
      </c>
      <c r="M6" s="26">
        <v>25</v>
      </c>
      <c r="N6" s="10">
        <v>2</v>
      </c>
      <c r="O6" s="26">
        <f>SUM(E6,G6,I6,K6,M6)</f>
        <v>82</v>
      </c>
      <c r="P6" s="10">
        <v>2</v>
      </c>
    </row>
    <row r="7" spans="1:16" s="11" customFormat="1" ht="15">
      <c r="A7" s="23">
        <v>3</v>
      </c>
      <c r="B7" s="30" t="s">
        <v>86</v>
      </c>
      <c r="C7" s="25"/>
      <c r="D7" s="25"/>
      <c r="E7" s="32">
        <v>20</v>
      </c>
      <c r="F7" s="32">
        <v>1</v>
      </c>
      <c r="G7" s="32">
        <v>27</v>
      </c>
      <c r="H7" s="32">
        <v>2</v>
      </c>
      <c r="I7" s="39">
        <v>18</v>
      </c>
      <c r="J7" s="37">
        <v>3</v>
      </c>
      <c r="K7" s="39">
        <v>16</v>
      </c>
      <c r="L7" s="37">
        <v>3</v>
      </c>
      <c r="M7" s="26"/>
      <c r="N7" s="10"/>
      <c r="O7" s="26">
        <f>SUM(E7,G7,I7,K7,M7)</f>
        <v>81</v>
      </c>
      <c r="P7" s="10">
        <v>3</v>
      </c>
    </row>
    <row r="8" spans="1:16" s="11" customFormat="1" ht="15">
      <c r="A8" s="23">
        <v>4</v>
      </c>
      <c r="B8" s="24" t="s">
        <v>89</v>
      </c>
      <c r="C8" s="23"/>
      <c r="D8" s="23"/>
      <c r="E8" s="27">
        <v>5</v>
      </c>
      <c r="F8" s="27">
        <v>5</v>
      </c>
      <c r="G8" s="27"/>
      <c r="H8" s="27"/>
      <c r="I8" s="39">
        <v>25</v>
      </c>
      <c r="J8" s="8">
        <v>1</v>
      </c>
      <c r="K8" s="39"/>
      <c r="L8" s="37"/>
      <c r="M8" s="26"/>
      <c r="N8" s="37"/>
      <c r="O8" s="39">
        <f>SUM(E8,G8,I8,K8,M8)</f>
        <v>30</v>
      </c>
      <c r="P8" s="37">
        <v>4</v>
      </c>
    </row>
    <row r="9" spans="1:16" s="11" customFormat="1" ht="15">
      <c r="A9" s="23">
        <v>5</v>
      </c>
      <c r="B9" s="24" t="s">
        <v>88</v>
      </c>
      <c r="C9" s="23"/>
      <c r="D9" s="23"/>
      <c r="E9" s="27">
        <v>7</v>
      </c>
      <c r="F9" s="27">
        <v>4</v>
      </c>
      <c r="G9" s="27">
        <v>5</v>
      </c>
      <c r="H9" s="27">
        <v>4</v>
      </c>
      <c r="I9" s="39">
        <v>7</v>
      </c>
      <c r="J9" s="8">
        <v>4</v>
      </c>
      <c r="K9" s="39"/>
      <c r="L9" s="37"/>
      <c r="M9" s="26"/>
      <c r="N9" s="37"/>
      <c r="O9" s="39">
        <f>SUM(E9,G9,I9,K9,M9)</f>
        <v>19</v>
      </c>
      <c r="P9" s="37">
        <v>5</v>
      </c>
    </row>
    <row r="10" spans="5:9" ht="14.25">
      <c r="E10" s="28"/>
      <c r="F10" s="28"/>
      <c r="G10" s="28"/>
      <c r="H10" s="28"/>
      <c r="I10" s="29"/>
    </row>
    <row r="23" ht="15">
      <c r="N23" s="38"/>
    </row>
  </sheetData>
  <sheetProtection/>
  <mergeCells count="8">
    <mergeCell ref="O3:P3"/>
    <mergeCell ref="M3:N3"/>
    <mergeCell ref="K3:L3"/>
    <mergeCell ref="C4:D4"/>
    <mergeCell ref="I3:J3"/>
    <mergeCell ref="C3:D3"/>
    <mergeCell ref="E3:F3"/>
    <mergeCell ref="G3:H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20090426</cp:lastModifiedBy>
  <cp:lastPrinted>2014-08-01T11:13:20Z</cp:lastPrinted>
  <dcterms:created xsi:type="dcterms:W3CDTF">2013-06-17T07:52:13Z</dcterms:created>
  <dcterms:modified xsi:type="dcterms:W3CDTF">2014-10-15T11:57:03Z</dcterms:modified>
  <cp:category/>
  <cp:version/>
  <cp:contentType/>
  <cp:contentStatus/>
</cp:coreProperties>
</file>