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5480" windowHeight="4965" activeTab="0"/>
  </bookViews>
  <sheets>
    <sheet name="Klasėse" sheetId="1" r:id="rId1"/>
    <sheet name="Komandiniai" sheetId="2" r:id="rId2"/>
  </sheets>
  <definedNames>
    <definedName name="_xlnm._FilterDatabase" localSheetId="0" hidden="1">'Klasėse'!$B$8:$E$70</definedName>
  </definedNames>
  <calcPr fullCalcOnLoad="1"/>
</workbook>
</file>

<file path=xl/sharedStrings.xml><?xml version="1.0" encoding="utf-8"?>
<sst xmlns="http://schemas.openxmlformats.org/spreadsheetml/2006/main" count="223" uniqueCount="122">
  <si>
    <t>I etapas</t>
  </si>
  <si>
    <t>II etapas</t>
  </si>
  <si>
    <t>III etapas</t>
  </si>
  <si>
    <t>IV etapas</t>
  </si>
  <si>
    <t>Nr.</t>
  </si>
  <si>
    <t>Vardas Pavardė</t>
  </si>
  <si>
    <t>Automobilis</t>
  </si>
  <si>
    <t>Komanda</t>
  </si>
  <si>
    <t xml:space="preserve">Taškai </t>
  </si>
  <si>
    <t>Taškai</t>
  </si>
  <si>
    <t>Honda Civic</t>
  </si>
  <si>
    <t>Mindaugas Baltramonaitis</t>
  </si>
  <si>
    <t>Vieta</t>
  </si>
  <si>
    <t>Opel Corsa</t>
  </si>
  <si>
    <t>Ovidijus Tylenis</t>
  </si>
  <si>
    <t>Audi 90</t>
  </si>
  <si>
    <t>Artūras Simonavičius</t>
  </si>
  <si>
    <t>Ernestas Stankevičius</t>
  </si>
  <si>
    <t>Mykolas Tamašauskas</t>
  </si>
  <si>
    <t>Martynas Kieras</t>
  </si>
  <si>
    <t>Ford Escort</t>
  </si>
  <si>
    <t>Evaldas Kaliūnas</t>
  </si>
  <si>
    <t>Klasė: SC - Sport Compact</t>
  </si>
  <si>
    <t>Klasė: OW - Outlaw</t>
  </si>
  <si>
    <t>Seat Cordoba</t>
  </si>
  <si>
    <t>Komandos pavadinimas</t>
  </si>
  <si>
    <t>Honda CRX</t>
  </si>
  <si>
    <t>Tautvydas Perminas</t>
  </si>
  <si>
    <t>Nissan 200SX</t>
  </si>
  <si>
    <t>Rimantas Mencleris</t>
  </si>
  <si>
    <t>Fiat Coupe</t>
  </si>
  <si>
    <t>Mindaugas Beniušis</t>
  </si>
  <si>
    <t>Scirocco klubas</t>
  </si>
  <si>
    <t>Irmantas Katinas</t>
  </si>
  <si>
    <t>Opel Kadett</t>
  </si>
  <si>
    <t>Nerijus Kazačiūnas</t>
  </si>
  <si>
    <t>Tomas Poliakas</t>
  </si>
  <si>
    <t>Mazda 323 GTX</t>
  </si>
  <si>
    <t>Honda Prelude</t>
  </si>
  <si>
    <t>Audi Coupe</t>
  </si>
  <si>
    <t>Audi S4</t>
  </si>
  <si>
    <t>VW Golf</t>
  </si>
  <si>
    <t>Egidijus Sadauskas</t>
  </si>
  <si>
    <t>Kastytis Volbekas</t>
  </si>
  <si>
    <t>VW Scirocco</t>
  </si>
  <si>
    <t>Ryšard Voišnis</t>
  </si>
  <si>
    <t>Audi 80</t>
  </si>
  <si>
    <t>Eduard Moroz</t>
  </si>
  <si>
    <t>Klasė: A - Naturally Aspirated Street</t>
  </si>
  <si>
    <t>Klasė: B - Forced Induction Street</t>
  </si>
  <si>
    <t>Klasė: C - Naturally Aspirated Super Street</t>
  </si>
  <si>
    <t>Čempionato rezultatai</t>
  </si>
  <si>
    <t>Klasė: D - Forced Induction Super street</t>
  </si>
  <si>
    <t>Honda S2000</t>
  </si>
  <si>
    <t>ElektroBig-Žaibelis</t>
  </si>
  <si>
    <t>Opel Kadett GSI</t>
  </si>
  <si>
    <t>Paulius Varnaitis</t>
  </si>
  <si>
    <t>Daihatsu Charade</t>
  </si>
  <si>
    <t>Vitalijs Koloss</t>
  </si>
  <si>
    <t>Mazda 323 GTR</t>
  </si>
  <si>
    <t>Tomas Liutinskis</t>
  </si>
  <si>
    <t>VW Passat</t>
  </si>
  <si>
    <t>Tomas Sveikauskas</t>
  </si>
  <si>
    <t>Toyota Supra</t>
  </si>
  <si>
    <t>Sigitas Gataveckas</t>
  </si>
  <si>
    <t>Mindaugas Kasparaitis</t>
  </si>
  <si>
    <t>Subaru Impreza</t>
  </si>
  <si>
    <t>Opel klubas Racing Team</t>
  </si>
  <si>
    <t>Paulius Krukauskas</t>
  </si>
  <si>
    <t>Edgar Iliuk</t>
  </si>
  <si>
    <t>Dmitrij Kostrikov</t>
  </si>
  <si>
    <t>Aleksandras Želdukovas</t>
  </si>
  <si>
    <t>Audi Coupe Quattro</t>
  </si>
  <si>
    <t>Alfa Romeo 75</t>
  </si>
  <si>
    <t>Giedrius Jurevičius</t>
  </si>
  <si>
    <t>Licenzijos numeris</t>
  </si>
  <si>
    <t>KOMANDINIAI</t>
  </si>
  <si>
    <t>KLASĖSE</t>
  </si>
  <si>
    <t>2010/19</t>
  </si>
  <si>
    <t>Tomas Čižauskas</t>
  </si>
  <si>
    <t>2010/B15</t>
  </si>
  <si>
    <t>2010/B09</t>
  </si>
  <si>
    <t>Raimondas Debesys</t>
  </si>
  <si>
    <t>Vingaudas Vasiliauskas</t>
  </si>
  <si>
    <t>Artur Krupoves</t>
  </si>
  <si>
    <t>Zenonas Stanius</t>
  </si>
  <si>
    <t>BMW E36</t>
  </si>
  <si>
    <t>Edgaras Arbačiauskas</t>
  </si>
  <si>
    <t>Vytas Bilinskas</t>
  </si>
  <si>
    <t>Mitsubishi Lancer</t>
  </si>
  <si>
    <t>Aivaras Štikelis</t>
  </si>
  <si>
    <t>BMW 325</t>
  </si>
  <si>
    <t>Gediminas Kemėras</t>
  </si>
  <si>
    <t>2010 m. atviro Lietuvos automobilių DRAG lenktynių čempionato rezultatai po III etapo</t>
  </si>
  <si>
    <t>Valdas Vindžigalskis</t>
  </si>
  <si>
    <t>BMW 540</t>
  </si>
  <si>
    <t>Kęstutis Volbekas</t>
  </si>
  <si>
    <t>Aldas Srėbalius</t>
  </si>
  <si>
    <t>Renatas Pivrikas</t>
  </si>
  <si>
    <t>Mitsubishi 3000GT VR4</t>
  </si>
  <si>
    <t>Elanas Gascevičius</t>
  </si>
  <si>
    <t>Alfonsas Samalius</t>
  </si>
  <si>
    <t>Mindaugas Liatukas</t>
  </si>
  <si>
    <t>Tomas Šiaulytis</t>
  </si>
  <si>
    <t>Audrius Mockus</t>
  </si>
  <si>
    <t>Arvydas Padvaiskas</t>
  </si>
  <si>
    <t>Lexus LS 400</t>
  </si>
  <si>
    <t>Virginijus Klimanskas</t>
  </si>
  <si>
    <t>VW Jetta</t>
  </si>
  <si>
    <t>Dainius Talačka</t>
  </si>
  <si>
    <t>Mitsubishi 3000GT</t>
  </si>
  <si>
    <t>Marius Suveizdis</t>
  </si>
  <si>
    <t>Taškai neskiriami, nes nestartavo finaliniuose važiavimuose dėl gedimų.</t>
  </si>
  <si>
    <t>Paulius Vaškelis</t>
  </si>
  <si>
    <t>BMW 328</t>
  </si>
  <si>
    <t>Edmund Savicki</t>
  </si>
  <si>
    <t>Donatas Petrikas</t>
  </si>
  <si>
    <t>Andrius Antanaitis</t>
  </si>
  <si>
    <t>Fiat Uno</t>
  </si>
  <si>
    <t>Leandras Stulpinas</t>
  </si>
  <si>
    <t>Kartingas</t>
  </si>
  <si>
    <t>Dalyvis perkeltas į kitą klasę, dėl klasės laiko limito viršijimo finaliniuose važiavimuose.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</si>
</sst>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32" xfId="0" applyFont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left" vertical="center" wrapText="1"/>
    </xf>
    <xf numFmtId="0" fontId="0" fillId="3" borderId="43" xfId="0" applyFont="1" applyFill="1" applyBorder="1" applyAlignment="1">
      <alignment/>
    </xf>
    <xf numFmtId="0" fontId="2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8" fillId="0" borderId="0" xfId="0" applyFont="1" applyAlignment="1">
      <alignment horizont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80"/>
  <sheetViews>
    <sheetView tabSelected="1" workbookViewId="0" topLeftCell="A13">
      <selection activeCell="A1" sqref="A1"/>
    </sheetView>
  </sheetViews>
  <sheetFormatPr defaultColWidth="9.140625" defaultRowHeight="12.75" outlineLevelCol="1"/>
  <cols>
    <col min="1" max="1" width="1.1484375" style="1" customWidth="1"/>
    <col min="2" max="2" width="5.8515625" style="2" customWidth="1"/>
    <col min="3" max="3" width="23.28125" style="1" customWidth="1"/>
    <col min="4" max="4" width="21.57421875" style="1" customWidth="1" outlineLevel="1"/>
    <col min="5" max="5" width="23.00390625" style="1" customWidth="1" outlineLevel="1"/>
    <col min="6" max="7" width="6.140625" style="4" customWidth="1"/>
    <col min="8" max="10" width="6.140625" style="1" customWidth="1"/>
    <col min="11" max="13" width="6.28125" style="1" customWidth="1"/>
    <col min="14" max="14" width="6.57421875" style="1" customWidth="1"/>
    <col min="15" max="15" width="7.28125" style="1" customWidth="1"/>
    <col min="16" max="16384" width="9.140625" style="1" customWidth="1"/>
  </cols>
  <sheetData>
    <row r="2" spans="2:15" ht="12.75">
      <c r="B2" s="139" t="s">
        <v>93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5" ht="12.75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2.75">
      <c r="B4" s="139" t="s">
        <v>77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ht="12.75"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4:5" ht="13.5" thickBot="1">
      <c r="D6" s="3"/>
      <c r="E6" s="3"/>
    </row>
    <row r="7" spans="2:15" ht="12.75">
      <c r="B7" s="140" t="s">
        <v>4</v>
      </c>
      <c r="C7" s="142" t="s">
        <v>5</v>
      </c>
      <c r="D7" s="140" t="s">
        <v>6</v>
      </c>
      <c r="E7" s="140" t="s">
        <v>7</v>
      </c>
      <c r="F7" s="135" t="s">
        <v>0</v>
      </c>
      <c r="G7" s="136"/>
      <c r="H7" s="135" t="s">
        <v>1</v>
      </c>
      <c r="I7" s="136"/>
      <c r="J7" s="135" t="s">
        <v>2</v>
      </c>
      <c r="K7" s="136"/>
      <c r="L7" s="135" t="s">
        <v>3</v>
      </c>
      <c r="M7" s="136"/>
      <c r="N7" s="145" t="s">
        <v>51</v>
      </c>
      <c r="O7" s="146"/>
    </row>
    <row r="8" spans="2:15" ht="14.25" customHeight="1" thickBot="1">
      <c r="B8" s="141"/>
      <c r="C8" s="143"/>
      <c r="D8" s="143"/>
      <c r="E8" s="141"/>
      <c r="F8" s="137"/>
      <c r="G8" s="138"/>
      <c r="H8" s="137"/>
      <c r="I8" s="138"/>
      <c r="J8" s="137"/>
      <c r="K8" s="138"/>
      <c r="L8" s="137"/>
      <c r="M8" s="138"/>
      <c r="N8" s="147"/>
      <c r="O8" s="134"/>
    </row>
    <row r="9" spans="2:15" ht="13.5" thickBot="1">
      <c r="B9" s="114" t="s">
        <v>48</v>
      </c>
      <c r="C9" s="115"/>
      <c r="D9" s="115"/>
      <c r="E9" s="116"/>
      <c r="F9" s="98" t="s">
        <v>12</v>
      </c>
      <c r="G9" s="71" t="s">
        <v>9</v>
      </c>
      <c r="H9" s="19" t="s">
        <v>12</v>
      </c>
      <c r="I9" s="71" t="s">
        <v>9</v>
      </c>
      <c r="J9" s="19" t="s">
        <v>12</v>
      </c>
      <c r="K9" s="71" t="s">
        <v>9</v>
      </c>
      <c r="L9" s="19" t="s">
        <v>12</v>
      </c>
      <c r="M9" s="99" t="s">
        <v>9</v>
      </c>
      <c r="N9" s="100" t="s">
        <v>12</v>
      </c>
      <c r="O9" s="99" t="s">
        <v>9</v>
      </c>
    </row>
    <row r="10" spans="2:15" s="7" customFormat="1" ht="12.75">
      <c r="B10" s="70">
        <v>111</v>
      </c>
      <c r="C10" s="65" t="s">
        <v>33</v>
      </c>
      <c r="D10" s="44" t="s">
        <v>53</v>
      </c>
      <c r="E10" s="45"/>
      <c r="F10" s="28">
        <v>1</v>
      </c>
      <c r="G10" s="91">
        <v>10</v>
      </c>
      <c r="H10" s="25">
        <v>2</v>
      </c>
      <c r="I10" s="26">
        <v>8</v>
      </c>
      <c r="J10" s="25">
        <v>2</v>
      </c>
      <c r="K10" s="26">
        <v>8</v>
      </c>
      <c r="L10" s="25"/>
      <c r="M10" s="83"/>
      <c r="N10" s="33">
        <v>1</v>
      </c>
      <c r="O10" s="34">
        <f aca="true" t="shared" si="0" ref="O10:O18">SUM(G10+I10+K10+M10)</f>
        <v>26</v>
      </c>
    </row>
    <row r="11" spans="2:15" s="7" customFormat="1" ht="12.75">
      <c r="B11" s="17">
        <v>102</v>
      </c>
      <c r="C11" s="46" t="s">
        <v>11</v>
      </c>
      <c r="D11" s="42" t="s">
        <v>10</v>
      </c>
      <c r="E11" s="43" t="s">
        <v>54</v>
      </c>
      <c r="F11" s="20">
        <v>2</v>
      </c>
      <c r="G11" s="91">
        <v>8</v>
      </c>
      <c r="H11" s="25">
        <v>4</v>
      </c>
      <c r="I11" s="26">
        <v>5</v>
      </c>
      <c r="J11" s="25">
        <v>4</v>
      </c>
      <c r="K11" s="26">
        <v>5</v>
      </c>
      <c r="L11" s="25"/>
      <c r="M11" s="83"/>
      <c r="N11" s="33">
        <v>2</v>
      </c>
      <c r="O11" s="34">
        <f t="shared" si="0"/>
        <v>18</v>
      </c>
    </row>
    <row r="12" spans="2:15" s="7" customFormat="1" ht="12.75">
      <c r="B12" s="17">
        <v>103</v>
      </c>
      <c r="C12" s="46" t="s">
        <v>92</v>
      </c>
      <c r="D12" s="42" t="s">
        <v>10</v>
      </c>
      <c r="E12" s="43"/>
      <c r="F12" s="20">
        <v>3</v>
      </c>
      <c r="G12" s="91">
        <v>6</v>
      </c>
      <c r="H12" s="25">
        <v>3</v>
      </c>
      <c r="I12" s="26">
        <v>6</v>
      </c>
      <c r="J12" s="25">
        <v>3</v>
      </c>
      <c r="K12" s="26">
        <v>6</v>
      </c>
      <c r="L12" s="25"/>
      <c r="M12" s="83"/>
      <c r="N12" s="33">
        <v>3</v>
      </c>
      <c r="O12" s="34">
        <f t="shared" si="0"/>
        <v>18</v>
      </c>
    </row>
    <row r="13" spans="2:15" s="7" customFormat="1" ht="12.75">
      <c r="B13" s="17">
        <v>104</v>
      </c>
      <c r="C13" s="46" t="s">
        <v>35</v>
      </c>
      <c r="D13" s="42" t="s">
        <v>55</v>
      </c>
      <c r="E13" s="43" t="s">
        <v>54</v>
      </c>
      <c r="F13" s="20">
        <v>4</v>
      </c>
      <c r="G13" s="91">
        <v>5</v>
      </c>
      <c r="H13" s="25">
        <v>6</v>
      </c>
      <c r="I13" s="26">
        <v>3</v>
      </c>
      <c r="J13" s="25">
        <v>5</v>
      </c>
      <c r="K13" s="26">
        <v>4</v>
      </c>
      <c r="L13" s="25"/>
      <c r="M13" s="83"/>
      <c r="N13" s="33">
        <v>4</v>
      </c>
      <c r="O13" s="34">
        <f t="shared" si="0"/>
        <v>12</v>
      </c>
    </row>
    <row r="14" spans="2:15" s="7" customFormat="1" ht="12.75">
      <c r="B14" s="17">
        <v>110</v>
      </c>
      <c r="C14" s="46" t="s">
        <v>94</v>
      </c>
      <c r="D14" s="42" t="s">
        <v>95</v>
      </c>
      <c r="E14" s="43"/>
      <c r="F14" s="20"/>
      <c r="G14" s="91"/>
      <c r="H14" s="25"/>
      <c r="I14" s="26"/>
      <c r="J14" s="25">
        <v>1</v>
      </c>
      <c r="K14" s="26">
        <v>10</v>
      </c>
      <c r="L14" s="25"/>
      <c r="M14" s="83"/>
      <c r="N14" s="33">
        <v>5</v>
      </c>
      <c r="O14" s="34">
        <f t="shared" si="0"/>
        <v>10</v>
      </c>
    </row>
    <row r="15" spans="2:15" s="7" customFormat="1" ht="12.75">
      <c r="B15" s="17">
        <v>105</v>
      </c>
      <c r="C15" s="46" t="s">
        <v>82</v>
      </c>
      <c r="D15" s="42" t="s">
        <v>10</v>
      </c>
      <c r="E15" s="43"/>
      <c r="F15" s="20"/>
      <c r="G15" s="91"/>
      <c r="H15" s="25">
        <v>1</v>
      </c>
      <c r="I15" s="26">
        <v>10</v>
      </c>
      <c r="J15" s="25"/>
      <c r="K15" s="26"/>
      <c r="L15" s="25"/>
      <c r="M15" s="83"/>
      <c r="N15" s="33">
        <v>6</v>
      </c>
      <c r="O15" s="34">
        <f t="shared" si="0"/>
        <v>10</v>
      </c>
    </row>
    <row r="16" spans="2:15" s="7" customFormat="1" ht="12.75">
      <c r="B16" s="17">
        <v>107</v>
      </c>
      <c r="C16" s="46" t="s">
        <v>83</v>
      </c>
      <c r="D16" s="42" t="s">
        <v>10</v>
      </c>
      <c r="E16" s="43"/>
      <c r="F16" s="20"/>
      <c r="G16" s="91"/>
      <c r="H16" s="25">
        <v>5</v>
      </c>
      <c r="I16" s="26">
        <v>4</v>
      </c>
      <c r="J16" s="25"/>
      <c r="K16" s="26"/>
      <c r="L16" s="25"/>
      <c r="M16" s="83"/>
      <c r="N16" s="33">
        <v>7</v>
      </c>
      <c r="O16" s="34">
        <f t="shared" si="0"/>
        <v>4</v>
      </c>
    </row>
    <row r="17" spans="2:15" s="7" customFormat="1" ht="12.75">
      <c r="B17" s="17">
        <v>106</v>
      </c>
      <c r="C17" s="46" t="s">
        <v>56</v>
      </c>
      <c r="D17" s="42" t="s">
        <v>57</v>
      </c>
      <c r="E17" s="43"/>
      <c r="F17" s="20">
        <v>5</v>
      </c>
      <c r="G17" s="10">
        <v>4</v>
      </c>
      <c r="H17" s="25"/>
      <c r="I17" s="26"/>
      <c r="J17" s="25"/>
      <c r="K17" s="26"/>
      <c r="L17" s="25"/>
      <c r="M17" s="83"/>
      <c r="N17" s="33">
        <v>8</v>
      </c>
      <c r="O17" s="34">
        <f t="shared" si="0"/>
        <v>4</v>
      </c>
    </row>
    <row r="18" spans="2:15" s="7" customFormat="1" ht="13.5" thickBot="1">
      <c r="B18" s="17">
        <v>112</v>
      </c>
      <c r="C18" s="46" t="s">
        <v>96</v>
      </c>
      <c r="D18" s="42" t="s">
        <v>53</v>
      </c>
      <c r="E18" s="43"/>
      <c r="F18" s="20"/>
      <c r="G18" s="91"/>
      <c r="H18" s="25"/>
      <c r="I18" s="26"/>
      <c r="J18" s="25">
        <v>6</v>
      </c>
      <c r="K18" s="26">
        <v>3</v>
      </c>
      <c r="L18" s="25"/>
      <c r="M18" s="83"/>
      <c r="N18" s="33">
        <v>9</v>
      </c>
      <c r="O18" s="34">
        <f t="shared" si="0"/>
        <v>3</v>
      </c>
    </row>
    <row r="19" spans="2:15" ht="13.5" thickBot="1">
      <c r="B19" s="114" t="s">
        <v>49</v>
      </c>
      <c r="C19" s="115"/>
      <c r="D19" s="115"/>
      <c r="E19" s="116"/>
      <c r="F19" s="11" t="s">
        <v>12</v>
      </c>
      <c r="G19" s="12" t="s">
        <v>9</v>
      </c>
      <c r="H19" s="13" t="s">
        <v>12</v>
      </c>
      <c r="I19" s="12" t="s">
        <v>9</v>
      </c>
      <c r="J19" s="13" t="s">
        <v>12</v>
      </c>
      <c r="K19" s="12" t="s">
        <v>9</v>
      </c>
      <c r="L19" s="13" t="s">
        <v>12</v>
      </c>
      <c r="M19" s="15" t="s">
        <v>9</v>
      </c>
      <c r="N19" s="14" t="s">
        <v>12</v>
      </c>
      <c r="O19" s="15" t="s">
        <v>9</v>
      </c>
    </row>
    <row r="20" spans="2:15" s="7" customFormat="1" ht="12.75">
      <c r="B20" s="37">
        <v>204</v>
      </c>
      <c r="C20" s="38" t="s">
        <v>18</v>
      </c>
      <c r="D20" s="38" t="s">
        <v>44</v>
      </c>
      <c r="E20" s="62" t="s">
        <v>32</v>
      </c>
      <c r="F20" s="61">
        <v>3</v>
      </c>
      <c r="G20" s="97">
        <v>6</v>
      </c>
      <c r="H20" s="25">
        <v>2</v>
      </c>
      <c r="I20" s="26">
        <v>8</v>
      </c>
      <c r="J20" s="25">
        <v>2</v>
      </c>
      <c r="K20" s="30">
        <v>8</v>
      </c>
      <c r="L20" s="25"/>
      <c r="M20" s="83"/>
      <c r="N20" s="67">
        <v>1</v>
      </c>
      <c r="O20" s="34">
        <f aca="true" t="shared" si="1" ref="O20:O37">SUM(G20+I20+K20+M20)</f>
        <v>22</v>
      </c>
    </row>
    <row r="21" spans="2:15" s="7" customFormat="1" ht="12.75">
      <c r="B21" s="37">
        <v>210</v>
      </c>
      <c r="C21" s="38" t="s">
        <v>36</v>
      </c>
      <c r="D21" s="38" t="s">
        <v>55</v>
      </c>
      <c r="E21" s="62" t="s">
        <v>67</v>
      </c>
      <c r="F21" s="61">
        <v>2</v>
      </c>
      <c r="G21" s="6">
        <v>8</v>
      </c>
      <c r="H21" s="25">
        <v>3</v>
      </c>
      <c r="I21" s="26">
        <v>6</v>
      </c>
      <c r="J21" s="25">
        <v>5</v>
      </c>
      <c r="K21" s="30">
        <v>4</v>
      </c>
      <c r="L21" s="25"/>
      <c r="M21" s="83"/>
      <c r="N21" s="67">
        <v>2</v>
      </c>
      <c r="O21" s="34">
        <f t="shared" si="1"/>
        <v>18</v>
      </c>
    </row>
    <row r="22" spans="2:15" s="7" customFormat="1" ht="12.75">
      <c r="B22" s="37">
        <v>203</v>
      </c>
      <c r="C22" s="38" t="s">
        <v>45</v>
      </c>
      <c r="D22" s="38" t="s">
        <v>10</v>
      </c>
      <c r="E22" s="62"/>
      <c r="F22" s="61">
        <v>6</v>
      </c>
      <c r="G22" s="97">
        <v>3</v>
      </c>
      <c r="H22" s="25">
        <v>1</v>
      </c>
      <c r="I22" s="26">
        <v>10</v>
      </c>
      <c r="J22" s="25">
        <v>8</v>
      </c>
      <c r="K22" s="30">
        <v>1</v>
      </c>
      <c r="L22" s="25"/>
      <c r="M22" s="83"/>
      <c r="N22" s="67">
        <v>3</v>
      </c>
      <c r="O22" s="34">
        <f t="shared" si="1"/>
        <v>14</v>
      </c>
    </row>
    <row r="23" spans="2:15" s="7" customFormat="1" ht="12.75">
      <c r="B23" s="37">
        <v>213</v>
      </c>
      <c r="C23" s="38" t="s">
        <v>97</v>
      </c>
      <c r="D23" s="38" t="s">
        <v>89</v>
      </c>
      <c r="E23" s="62"/>
      <c r="F23" s="61"/>
      <c r="G23" s="6"/>
      <c r="H23" s="25"/>
      <c r="I23" s="26"/>
      <c r="J23" s="25">
        <v>1</v>
      </c>
      <c r="K23" s="30">
        <v>10</v>
      </c>
      <c r="L23" s="126"/>
      <c r="M23" s="127"/>
      <c r="N23" s="67">
        <v>4</v>
      </c>
      <c r="O23" s="34">
        <f t="shared" si="1"/>
        <v>10</v>
      </c>
    </row>
    <row r="24" spans="2:15" s="7" customFormat="1" ht="12.75">
      <c r="B24" s="37">
        <v>201</v>
      </c>
      <c r="C24" s="38" t="s">
        <v>58</v>
      </c>
      <c r="D24" s="38" t="s">
        <v>28</v>
      </c>
      <c r="E24" s="62"/>
      <c r="F24" s="61">
        <v>1</v>
      </c>
      <c r="G24" s="97">
        <v>10</v>
      </c>
      <c r="H24" s="126"/>
      <c r="I24" s="128"/>
      <c r="J24" s="126"/>
      <c r="K24" s="129"/>
      <c r="L24" s="126"/>
      <c r="M24" s="127"/>
      <c r="N24" s="67">
        <v>5</v>
      </c>
      <c r="O24" s="34">
        <f t="shared" si="1"/>
        <v>10</v>
      </c>
    </row>
    <row r="25" spans="2:15" s="7" customFormat="1" ht="12.75">
      <c r="B25" s="37">
        <v>220</v>
      </c>
      <c r="C25" s="38" t="s">
        <v>103</v>
      </c>
      <c r="D25" s="38" t="s">
        <v>91</v>
      </c>
      <c r="E25" s="62"/>
      <c r="F25" s="61"/>
      <c r="G25" s="6"/>
      <c r="H25" s="25"/>
      <c r="I25" s="26"/>
      <c r="J25" s="25">
        <v>3</v>
      </c>
      <c r="K25" s="30">
        <v>6</v>
      </c>
      <c r="L25" s="25"/>
      <c r="M25" s="83"/>
      <c r="N25" s="67">
        <v>6</v>
      </c>
      <c r="O25" s="34">
        <f t="shared" si="1"/>
        <v>6</v>
      </c>
    </row>
    <row r="26" spans="2:15" s="7" customFormat="1" ht="12.75">
      <c r="B26" s="37">
        <v>214</v>
      </c>
      <c r="C26" s="38" t="s">
        <v>98</v>
      </c>
      <c r="D26" s="38" t="s">
        <v>99</v>
      </c>
      <c r="E26" s="62"/>
      <c r="F26" s="61"/>
      <c r="G26" s="6"/>
      <c r="H26" s="25"/>
      <c r="I26" s="26"/>
      <c r="J26" s="25">
        <v>4</v>
      </c>
      <c r="K26" s="30">
        <v>5</v>
      </c>
      <c r="L26" s="126"/>
      <c r="M26" s="127"/>
      <c r="N26" s="67">
        <v>7</v>
      </c>
      <c r="O26" s="34">
        <f t="shared" si="1"/>
        <v>5</v>
      </c>
    </row>
    <row r="27" spans="2:15" s="7" customFormat="1" ht="12.75">
      <c r="B27" s="37">
        <v>209</v>
      </c>
      <c r="C27" s="5" t="s">
        <v>65</v>
      </c>
      <c r="D27" s="5" t="s">
        <v>40</v>
      </c>
      <c r="E27" s="66"/>
      <c r="F27" s="61">
        <v>11</v>
      </c>
      <c r="G27" s="6">
        <v>0</v>
      </c>
      <c r="H27" s="25">
        <v>4</v>
      </c>
      <c r="I27" s="26">
        <v>5</v>
      </c>
      <c r="J27" s="25"/>
      <c r="K27" s="30"/>
      <c r="L27" s="25"/>
      <c r="M27" s="83"/>
      <c r="N27" s="67">
        <v>8</v>
      </c>
      <c r="O27" s="34">
        <f t="shared" si="1"/>
        <v>5</v>
      </c>
    </row>
    <row r="28" spans="2:15" s="7" customFormat="1" ht="12.75">
      <c r="B28" s="37">
        <v>206</v>
      </c>
      <c r="C28" s="5" t="s">
        <v>62</v>
      </c>
      <c r="D28" s="5" t="s">
        <v>63</v>
      </c>
      <c r="E28" s="66"/>
      <c r="F28" s="61">
        <v>4</v>
      </c>
      <c r="G28" s="6">
        <v>5</v>
      </c>
      <c r="H28" s="25"/>
      <c r="I28" s="26"/>
      <c r="J28" s="25"/>
      <c r="K28" s="30"/>
      <c r="L28" s="25"/>
      <c r="M28" s="83"/>
      <c r="N28" s="67">
        <v>9</v>
      </c>
      <c r="O28" s="34">
        <f t="shared" si="1"/>
        <v>5</v>
      </c>
    </row>
    <row r="29" spans="2:15" s="7" customFormat="1" ht="12.75">
      <c r="B29" s="37">
        <v>208</v>
      </c>
      <c r="C29" s="5" t="s">
        <v>29</v>
      </c>
      <c r="D29" s="5" t="s">
        <v>30</v>
      </c>
      <c r="E29" s="66"/>
      <c r="F29" s="61">
        <v>7</v>
      </c>
      <c r="G29" s="6">
        <v>2</v>
      </c>
      <c r="H29" s="25"/>
      <c r="I29" s="26"/>
      <c r="J29" s="25">
        <v>6</v>
      </c>
      <c r="K29" s="30">
        <v>3</v>
      </c>
      <c r="L29" s="25"/>
      <c r="M29" s="83"/>
      <c r="N29" s="67">
        <v>10</v>
      </c>
      <c r="O29" s="34">
        <f t="shared" si="1"/>
        <v>5</v>
      </c>
    </row>
    <row r="30" spans="2:15" s="7" customFormat="1" ht="12.75">
      <c r="B30" s="37">
        <v>212</v>
      </c>
      <c r="C30" s="38" t="s">
        <v>84</v>
      </c>
      <c r="D30" s="38" t="s">
        <v>46</v>
      </c>
      <c r="E30" s="62"/>
      <c r="F30" s="61"/>
      <c r="G30" s="6"/>
      <c r="H30" s="25">
        <v>5</v>
      </c>
      <c r="I30" s="26">
        <v>4</v>
      </c>
      <c r="J30" s="25"/>
      <c r="K30" s="30"/>
      <c r="L30" s="25"/>
      <c r="M30" s="83"/>
      <c r="N30" s="67">
        <v>11</v>
      </c>
      <c r="O30" s="34">
        <f t="shared" si="1"/>
        <v>4</v>
      </c>
    </row>
    <row r="31" spans="2:15" s="7" customFormat="1" ht="12.75">
      <c r="B31" s="37">
        <v>207</v>
      </c>
      <c r="C31" s="38" t="s">
        <v>64</v>
      </c>
      <c r="D31" s="38" t="s">
        <v>63</v>
      </c>
      <c r="E31" s="62"/>
      <c r="F31" s="61">
        <v>5</v>
      </c>
      <c r="G31" s="6">
        <v>4</v>
      </c>
      <c r="H31" s="25"/>
      <c r="I31" s="26"/>
      <c r="J31" s="25"/>
      <c r="K31" s="30"/>
      <c r="L31" s="25"/>
      <c r="M31" s="83"/>
      <c r="N31" s="67">
        <v>12</v>
      </c>
      <c r="O31" s="34">
        <f t="shared" si="1"/>
        <v>4</v>
      </c>
    </row>
    <row r="32" spans="2:15" s="7" customFormat="1" ht="12.75">
      <c r="B32" s="37">
        <v>216</v>
      </c>
      <c r="C32" s="38" t="s">
        <v>100</v>
      </c>
      <c r="D32" s="38" t="s">
        <v>10</v>
      </c>
      <c r="E32" s="62"/>
      <c r="F32" s="61"/>
      <c r="G32" s="6"/>
      <c r="H32" s="25"/>
      <c r="I32" s="26"/>
      <c r="J32" s="25">
        <v>7</v>
      </c>
      <c r="K32" s="30">
        <v>2</v>
      </c>
      <c r="L32" s="25"/>
      <c r="M32" s="83"/>
      <c r="N32" s="67">
        <v>13</v>
      </c>
      <c r="O32" s="34">
        <f t="shared" si="1"/>
        <v>2</v>
      </c>
    </row>
    <row r="33" spans="2:15" s="7" customFormat="1" ht="12.75">
      <c r="B33" s="37">
        <v>211</v>
      </c>
      <c r="C33" s="5" t="s">
        <v>43</v>
      </c>
      <c r="D33" s="5" t="s">
        <v>66</v>
      </c>
      <c r="E33" s="66"/>
      <c r="F33" s="61">
        <v>8</v>
      </c>
      <c r="G33" s="6">
        <v>1</v>
      </c>
      <c r="H33" s="25"/>
      <c r="I33" s="26"/>
      <c r="J33" s="25"/>
      <c r="K33" s="30"/>
      <c r="L33" s="25"/>
      <c r="M33" s="83"/>
      <c r="N33" s="67">
        <v>14</v>
      </c>
      <c r="O33" s="34">
        <f t="shared" si="1"/>
        <v>1</v>
      </c>
    </row>
    <row r="34" spans="2:15" s="7" customFormat="1" ht="12.75">
      <c r="B34" s="37">
        <v>219</v>
      </c>
      <c r="C34" s="38" t="s">
        <v>102</v>
      </c>
      <c r="D34" s="38" t="s">
        <v>66</v>
      </c>
      <c r="E34" s="62"/>
      <c r="F34" s="61"/>
      <c r="G34" s="6"/>
      <c r="H34" s="25"/>
      <c r="I34" s="26"/>
      <c r="J34" s="25">
        <v>9</v>
      </c>
      <c r="K34" s="30">
        <v>0</v>
      </c>
      <c r="L34" s="25"/>
      <c r="M34" s="83"/>
      <c r="N34" s="67">
        <v>15</v>
      </c>
      <c r="O34" s="34">
        <f t="shared" si="1"/>
        <v>0</v>
      </c>
    </row>
    <row r="35" spans="2:15" s="7" customFormat="1" ht="12.75">
      <c r="B35" s="8">
        <v>202</v>
      </c>
      <c r="C35" s="41" t="s">
        <v>27</v>
      </c>
      <c r="D35" s="41" t="s">
        <v>59</v>
      </c>
      <c r="E35" s="46"/>
      <c r="F35" s="9">
        <v>9</v>
      </c>
      <c r="G35" s="91">
        <v>0</v>
      </c>
      <c r="H35" s="25"/>
      <c r="I35" s="26"/>
      <c r="J35" s="25"/>
      <c r="K35" s="30"/>
      <c r="L35" s="28"/>
      <c r="M35" s="84"/>
      <c r="N35" s="67">
        <v>16</v>
      </c>
      <c r="O35" s="34">
        <f t="shared" si="1"/>
        <v>0</v>
      </c>
    </row>
    <row r="36" spans="2:15" s="7" customFormat="1" ht="12.75">
      <c r="B36" s="8">
        <v>205</v>
      </c>
      <c r="C36" s="41" t="s">
        <v>60</v>
      </c>
      <c r="D36" s="41" t="s">
        <v>61</v>
      </c>
      <c r="E36" s="46"/>
      <c r="F36" s="9">
        <v>10</v>
      </c>
      <c r="G36" s="10">
        <v>0</v>
      </c>
      <c r="H36" s="25"/>
      <c r="I36" s="26"/>
      <c r="J36" s="25">
        <v>10</v>
      </c>
      <c r="K36" s="30">
        <v>0</v>
      </c>
      <c r="L36" s="28"/>
      <c r="M36" s="84"/>
      <c r="N36" s="67">
        <v>17</v>
      </c>
      <c r="O36" s="34">
        <f t="shared" si="1"/>
        <v>0</v>
      </c>
    </row>
    <row r="37" spans="2:15" s="7" customFormat="1" ht="13.5" thickBot="1">
      <c r="B37" s="8">
        <v>217</v>
      </c>
      <c r="C37" s="41" t="s">
        <v>101</v>
      </c>
      <c r="D37" s="41" t="s">
        <v>28</v>
      </c>
      <c r="E37" s="46"/>
      <c r="F37" s="9"/>
      <c r="G37" s="10"/>
      <c r="H37" s="25"/>
      <c r="I37" s="26"/>
      <c r="J37" s="25">
        <v>11</v>
      </c>
      <c r="K37" s="30">
        <v>0</v>
      </c>
      <c r="L37" s="28"/>
      <c r="M37" s="84"/>
      <c r="N37" s="33">
        <v>18</v>
      </c>
      <c r="O37" s="34">
        <f t="shared" si="1"/>
        <v>0</v>
      </c>
    </row>
    <row r="38" spans="2:15" s="7" customFormat="1" ht="13.5" thickBot="1">
      <c r="B38" s="114" t="s">
        <v>50</v>
      </c>
      <c r="C38" s="115"/>
      <c r="D38" s="115"/>
      <c r="E38" s="116"/>
      <c r="F38" s="11" t="s">
        <v>12</v>
      </c>
      <c r="G38" s="12" t="s">
        <v>9</v>
      </c>
      <c r="H38" s="13" t="s">
        <v>12</v>
      </c>
      <c r="I38" s="12" t="s">
        <v>9</v>
      </c>
      <c r="J38" s="13" t="s">
        <v>12</v>
      </c>
      <c r="K38" s="12" t="s">
        <v>9</v>
      </c>
      <c r="L38" s="13" t="s">
        <v>12</v>
      </c>
      <c r="M38" s="15" t="s">
        <v>9</v>
      </c>
      <c r="N38" s="14" t="s">
        <v>12</v>
      </c>
      <c r="O38" s="14" t="s">
        <v>9</v>
      </c>
    </row>
    <row r="39" spans="2:15" s="7" customFormat="1" ht="12.75">
      <c r="B39" s="17">
        <v>301</v>
      </c>
      <c r="C39" s="5" t="s">
        <v>42</v>
      </c>
      <c r="D39" s="5" t="s">
        <v>13</v>
      </c>
      <c r="E39" s="5" t="s">
        <v>67</v>
      </c>
      <c r="F39" s="96">
        <v>1</v>
      </c>
      <c r="G39" s="91">
        <v>10</v>
      </c>
      <c r="H39" s="28">
        <v>1</v>
      </c>
      <c r="I39" s="29">
        <v>10</v>
      </c>
      <c r="J39" s="28">
        <v>2</v>
      </c>
      <c r="K39" s="27">
        <v>8</v>
      </c>
      <c r="L39" s="28"/>
      <c r="M39" s="84"/>
      <c r="N39" s="67">
        <v>1</v>
      </c>
      <c r="O39" s="34">
        <f>SUM(G39+I39+K39+M39)</f>
        <v>28</v>
      </c>
    </row>
    <row r="40" spans="2:15" s="7" customFormat="1" ht="12.75">
      <c r="B40" s="17">
        <v>302</v>
      </c>
      <c r="C40" s="5" t="s">
        <v>68</v>
      </c>
      <c r="D40" s="5" t="s">
        <v>26</v>
      </c>
      <c r="E40" s="5" t="s">
        <v>54</v>
      </c>
      <c r="F40" s="96">
        <v>2</v>
      </c>
      <c r="G40" s="91">
        <v>8</v>
      </c>
      <c r="H40" s="28">
        <v>3</v>
      </c>
      <c r="I40" s="29">
        <v>6</v>
      </c>
      <c r="J40" s="28">
        <v>3</v>
      </c>
      <c r="K40" s="27">
        <v>6</v>
      </c>
      <c r="L40" s="28"/>
      <c r="M40" s="84"/>
      <c r="N40" s="67">
        <v>2</v>
      </c>
      <c r="O40" s="34">
        <f>SUM(G40+I40+K40+M40)</f>
        <v>20</v>
      </c>
    </row>
    <row r="41" spans="2:15" s="7" customFormat="1" ht="12.75">
      <c r="B41" s="17">
        <v>303</v>
      </c>
      <c r="C41" s="5" t="s">
        <v>85</v>
      </c>
      <c r="D41" s="5" t="s">
        <v>86</v>
      </c>
      <c r="E41" s="5"/>
      <c r="F41" s="96"/>
      <c r="G41" s="91"/>
      <c r="H41" s="132">
        <v>4</v>
      </c>
      <c r="I41" s="123">
        <v>0</v>
      </c>
      <c r="J41" s="28">
        <v>1</v>
      </c>
      <c r="K41" s="27">
        <v>10</v>
      </c>
      <c r="L41" s="28"/>
      <c r="M41" s="84"/>
      <c r="N41" s="67">
        <v>3</v>
      </c>
      <c r="O41" s="34">
        <f>SUM(G41+I41+K41+M41)</f>
        <v>10</v>
      </c>
    </row>
    <row r="42" spans="2:15" s="7" customFormat="1" ht="12.75">
      <c r="B42" s="17">
        <v>304</v>
      </c>
      <c r="C42" s="5" t="s">
        <v>87</v>
      </c>
      <c r="D42" s="5" t="s">
        <v>20</v>
      </c>
      <c r="E42" s="5"/>
      <c r="F42" s="96"/>
      <c r="G42" s="91"/>
      <c r="H42" s="28">
        <v>2</v>
      </c>
      <c r="I42" s="29">
        <v>8</v>
      </c>
      <c r="J42" s="28"/>
      <c r="K42" s="27"/>
      <c r="L42" s="28"/>
      <c r="M42" s="84"/>
      <c r="N42" s="67">
        <v>4</v>
      </c>
      <c r="O42" s="34">
        <f>SUM(G42+I42+K42+M42)</f>
        <v>8</v>
      </c>
    </row>
    <row r="43" spans="2:15" s="7" customFormat="1" ht="13.5" thickBot="1">
      <c r="B43" s="17">
        <v>305</v>
      </c>
      <c r="C43" s="5" t="s">
        <v>104</v>
      </c>
      <c r="D43" s="5" t="s">
        <v>91</v>
      </c>
      <c r="E43" s="5"/>
      <c r="F43" s="96"/>
      <c r="G43" s="91"/>
      <c r="H43" s="28"/>
      <c r="I43" s="29"/>
      <c r="J43" s="28">
        <v>4</v>
      </c>
      <c r="K43" s="27">
        <v>5</v>
      </c>
      <c r="L43" s="28"/>
      <c r="M43" s="84"/>
      <c r="N43" s="67">
        <v>5</v>
      </c>
      <c r="O43" s="34">
        <f>SUM(G43+I43+K43+M43)</f>
        <v>5</v>
      </c>
    </row>
    <row r="44" spans="2:15" s="7" customFormat="1" ht="13.5" thickBot="1">
      <c r="B44" s="114" t="s">
        <v>52</v>
      </c>
      <c r="C44" s="115"/>
      <c r="D44" s="115"/>
      <c r="E44" s="116"/>
      <c r="F44" s="11" t="s">
        <v>12</v>
      </c>
      <c r="G44" s="12" t="s">
        <v>9</v>
      </c>
      <c r="H44" s="13" t="s">
        <v>12</v>
      </c>
      <c r="I44" s="12" t="s">
        <v>9</v>
      </c>
      <c r="J44" s="13" t="s">
        <v>12</v>
      </c>
      <c r="K44" s="12" t="s">
        <v>9</v>
      </c>
      <c r="L44" s="13" t="s">
        <v>12</v>
      </c>
      <c r="M44" s="15" t="s">
        <v>9</v>
      </c>
      <c r="N44" s="36" t="s">
        <v>12</v>
      </c>
      <c r="O44" s="14" t="s">
        <v>9</v>
      </c>
    </row>
    <row r="45" spans="2:15" s="7" customFormat="1" ht="12.75">
      <c r="B45" s="16">
        <v>405</v>
      </c>
      <c r="C45" s="5" t="s">
        <v>14</v>
      </c>
      <c r="D45" s="5" t="s">
        <v>72</v>
      </c>
      <c r="E45" s="5" t="s">
        <v>32</v>
      </c>
      <c r="F45" s="90">
        <v>2</v>
      </c>
      <c r="G45" s="91">
        <v>8</v>
      </c>
      <c r="H45" s="25">
        <v>1</v>
      </c>
      <c r="I45" s="26">
        <v>10</v>
      </c>
      <c r="J45" s="25">
        <v>1</v>
      </c>
      <c r="K45" s="26">
        <v>10</v>
      </c>
      <c r="L45" s="25"/>
      <c r="M45" s="83"/>
      <c r="N45" s="67">
        <v>1</v>
      </c>
      <c r="O45" s="34">
        <f aca="true" t="shared" si="2" ref="O45:O58">SUM(G45+I45+K45+M45)</f>
        <v>28</v>
      </c>
    </row>
    <row r="46" spans="2:15" s="7" customFormat="1" ht="12.75">
      <c r="B46" s="16">
        <v>408</v>
      </c>
      <c r="C46" s="5" t="s">
        <v>19</v>
      </c>
      <c r="D46" s="5" t="s">
        <v>20</v>
      </c>
      <c r="E46" s="5" t="s">
        <v>32</v>
      </c>
      <c r="F46" s="90">
        <v>3</v>
      </c>
      <c r="G46" s="91">
        <v>6</v>
      </c>
      <c r="H46" s="25">
        <v>2</v>
      </c>
      <c r="I46" s="26">
        <v>8</v>
      </c>
      <c r="J46" s="25">
        <v>2</v>
      </c>
      <c r="K46" s="26">
        <v>8</v>
      </c>
      <c r="L46" s="25"/>
      <c r="M46" s="83"/>
      <c r="N46" s="67">
        <v>2</v>
      </c>
      <c r="O46" s="34">
        <f t="shared" si="2"/>
        <v>22</v>
      </c>
    </row>
    <row r="47" spans="2:15" s="7" customFormat="1" ht="12.75">
      <c r="B47" s="16">
        <v>402</v>
      </c>
      <c r="C47" s="5" t="s">
        <v>16</v>
      </c>
      <c r="D47" s="5" t="s">
        <v>37</v>
      </c>
      <c r="E47" s="5"/>
      <c r="F47" s="90">
        <v>1</v>
      </c>
      <c r="G47" s="91">
        <v>10</v>
      </c>
      <c r="H47" s="25">
        <v>5</v>
      </c>
      <c r="I47" s="26">
        <v>4</v>
      </c>
      <c r="J47" s="25"/>
      <c r="K47" s="26"/>
      <c r="L47" s="25"/>
      <c r="M47" s="83"/>
      <c r="N47" s="67">
        <v>3</v>
      </c>
      <c r="O47" s="34">
        <f t="shared" si="2"/>
        <v>14</v>
      </c>
    </row>
    <row r="48" spans="2:15" s="7" customFormat="1" ht="12.75">
      <c r="B48" s="16">
        <v>406</v>
      </c>
      <c r="C48" s="5" t="s">
        <v>17</v>
      </c>
      <c r="D48" s="5" t="s">
        <v>34</v>
      </c>
      <c r="E48" s="5"/>
      <c r="F48" s="90">
        <v>6</v>
      </c>
      <c r="G48" s="91">
        <v>3</v>
      </c>
      <c r="H48" s="25">
        <v>4</v>
      </c>
      <c r="I48" s="26">
        <v>5</v>
      </c>
      <c r="J48" s="25">
        <v>3</v>
      </c>
      <c r="K48" s="26">
        <v>6</v>
      </c>
      <c r="L48" s="25"/>
      <c r="M48" s="83"/>
      <c r="N48" s="67">
        <v>4</v>
      </c>
      <c r="O48" s="34">
        <f t="shared" si="2"/>
        <v>14</v>
      </c>
    </row>
    <row r="49" spans="2:15" s="7" customFormat="1" ht="12.75">
      <c r="B49" s="16">
        <v>404</v>
      </c>
      <c r="C49" s="5" t="s">
        <v>69</v>
      </c>
      <c r="D49" s="5" t="s">
        <v>38</v>
      </c>
      <c r="E49" s="5"/>
      <c r="F49" s="90">
        <v>5</v>
      </c>
      <c r="G49" s="91">
        <v>4</v>
      </c>
      <c r="H49" s="25">
        <v>3</v>
      </c>
      <c r="I49" s="26">
        <v>6</v>
      </c>
      <c r="J49" s="25"/>
      <c r="K49" s="26"/>
      <c r="L49" s="25"/>
      <c r="M49" s="83"/>
      <c r="N49" s="67">
        <v>5</v>
      </c>
      <c r="O49" s="34">
        <f t="shared" si="2"/>
        <v>10</v>
      </c>
    </row>
    <row r="50" spans="2:15" s="7" customFormat="1" ht="12.75">
      <c r="B50" s="16">
        <v>403</v>
      </c>
      <c r="C50" s="5" t="s">
        <v>111</v>
      </c>
      <c r="D50" s="5" t="s">
        <v>91</v>
      </c>
      <c r="E50" s="5"/>
      <c r="F50" s="90"/>
      <c r="G50" s="91"/>
      <c r="H50" s="25"/>
      <c r="I50" s="26"/>
      <c r="J50" s="25">
        <v>4</v>
      </c>
      <c r="K50" s="26">
        <v>5</v>
      </c>
      <c r="L50" s="25"/>
      <c r="M50" s="83"/>
      <c r="N50" s="67">
        <v>6</v>
      </c>
      <c r="O50" s="34">
        <f t="shared" si="2"/>
        <v>5</v>
      </c>
    </row>
    <row r="51" spans="2:15" s="7" customFormat="1" ht="12.75">
      <c r="B51" s="16">
        <v>407</v>
      </c>
      <c r="C51" s="5" t="s">
        <v>70</v>
      </c>
      <c r="D51" s="5" t="s">
        <v>15</v>
      </c>
      <c r="E51" s="5"/>
      <c r="F51" s="90">
        <v>4</v>
      </c>
      <c r="G51" s="91">
        <v>5</v>
      </c>
      <c r="H51" s="25"/>
      <c r="I51" s="26"/>
      <c r="J51" s="25"/>
      <c r="K51" s="26"/>
      <c r="L51" s="25"/>
      <c r="M51" s="83"/>
      <c r="N51" s="67">
        <v>7</v>
      </c>
      <c r="O51" s="34">
        <f t="shared" si="2"/>
        <v>5</v>
      </c>
    </row>
    <row r="52" spans="2:15" s="7" customFormat="1" ht="12.75">
      <c r="B52" s="16">
        <v>414</v>
      </c>
      <c r="C52" s="5" t="s">
        <v>43</v>
      </c>
      <c r="D52" s="5" t="s">
        <v>10</v>
      </c>
      <c r="E52" s="5"/>
      <c r="F52" s="90"/>
      <c r="G52" s="91"/>
      <c r="H52" s="25"/>
      <c r="I52" s="26"/>
      <c r="J52" s="25">
        <v>5</v>
      </c>
      <c r="K52" s="26">
        <v>4</v>
      </c>
      <c r="L52" s="25"/>
      <c r="M52" s="83"/>
      <c r="N52" s="67">
        <v>8</v>
      </c>
      <c r="O52" s="34">
        <f t="shared" si="2"/>
        <v>4</v>
      </c>
    </row>
    <row r="53" spans="2:15" s="7" customFormat="1" ht="12.75">
      <c r="B53" s="16">
        <v>411</v>
      </c>
      <c r="C53" s="5" t="s">
        <v>105</v>
      </c>
      <c r="D53" s="5" t="s">
        <v>106</v>
      </c>
      <c r="E53" s="5"/>
      <c r="F53" s="90"/>
      <c r="G53" s="91"/>
      <c r="H53" s="25"/>
      <c r="I53" s="26"/>
      <c r="J53" s="25">
        <v>6</v>
      </c>
      <c r="K53" s="26">
        <v>3</v>
      </c>
      <c r="L53" s="25"/>
      <c r="M53" s="83"/>
      <c r="N53" s="67">
        <v>9</v>
      </c>
      <c r="O53" s="34">
        <f t="shared" si="2"/>
        <v>3</v>
      </c>
    </row>
    <row r="54" spans="2:15" ht="12.75">
      <c r="B54" s="16">
        <v>410</v>
      </c>
      <c r="C54" s="5" t="s">
        <v>21</v>
      </c>
      <c r="D54" s="5" t="s">
        <v>73</v>
      </c>
      <c r="E54" s="5"/>
      <c r="F54" s="90">
        <v>7</v>
      </c>
      <c r="G54" s="91">
        <v>2</v>
      </c>
      <c r="H54" s="133">
        <v>6</v>
      </c>
      <c r="I54" s="122">
        <v>0</v>
      </c>
      <c r="J54" s="133">
        <v>8</v>
      </c>
      <c r="K54" s="122">
        <v>0</v>
      </c>
      <c r="L54" s="25"/>
      <c r="M54" s="83"/>
      <c r="N54" s="67">
        <v>10</v>
      </c>
      <c r="O54" s="34">
        <f t="shared" si="2"/>
        <v>2</v>
      </c>
    </row>
    <row r="55" spans="2:15" s="7" customFormat="1" ht="12.75">
      <c r="B55" s="16">
        <v>415</v>
      </c>
      <c r="C55" s="5" t="s">
        <v>107</v>
      </c>
      <c r="D55" s="5" t="s">
        <v>108</v>
      </c>
      <c r="E55" s="5"/>
      <c r="F55" s="90"/>
      <c r="G55" s="91"/>
      <c r="H55" s="25"/>
      <c r="I55" s="26"/>
      <c r="J55" s="25">
        <v>7</v>
      </c>
      <c r="K55" s="26">
        <v>2</v>
      </c>
      <c r="L55" s="25"/>
      <c r="M55" s="83"/>
      <c r="N55" s="67">
        <v>11</v>
      </c>
      <c r="O55" s="34">
        <f t="shared" si="2"/>
        <v>2</v>
      </c>
    </row>
    <row r="56" spans="2:15" s="7" customFormat="1" ht="12.75">
      <c r="B56" s="16">
        <v>412</v>
      </c>
      <c r="C56" s="5" t="s">
        <v>71</v>
      </c>
      <c r="D56" s="5" t="s">
        <v>24</v>
      </c>
      <c r="E56" s="5"/>
      <c r="F56" s="90">
        <v>8</v>
      </c>
      <c r="G56" s="91">
        <v>1</v>
      </c>
      <c r="H56" s="25"/>
      <c r="I56" s="26"/>
      <c r="J56" s="25"/>
      <c r="K56" s="26"/>
      <c r="L56" s="25"/>
      <c r="M56" s="83"/>
      <c r="N56" s="67">
        <v>12</v>
      </c>
      <c r="O56" s="34">
        <f t="shared" si="2"/>
        <v>1</v>
      </c>
    </row>
    <row r="57" spans="2:15" s="7" customFormat="1" ht="12.75">
      <c r="B57" s="16">
        <v>409</v>
      </c>
      <c r="C57" s="5" t="s">
        <v>47</v>
      </c>
      <c r="D57" s="5" t="s">
        <v>41</v>
      </c>
      <c r="E57" s="5"/>
      <c r="F57" s="90">
        <v>9</v>
      </c>
      <c r="G57" s="91">
        <v>0</v>
      </c>
      <c r="H57" s="25"/>
      <c r="I57" s="26"/>
      <c r="J57" s="25">
        <v>9</v>
      </c>
      <c r="K57" s="26">
        <v>0</v>
      </c>
      <c r="L57" s="25"/>
      <c r="M57" s="83"/>
      <c r="N57" s="67">
        <v>13</v>
      </c>
      <c r="O57" s="34">
        <f t="shared" si="2"/>
        <v>0</v>
      </c>
    </row>
    <row r="58" spans="2:15" s="7" customFormat="1" ht="13.5" thickBot="1">
      <c r="B58" s="17">
        <v>418</v>
      </c>
      <c r="C58" s="5" t="s">
        <v>109</v>
      </c>
      <c r="D58" s="5" t="s">
        <v>110</v>
      </c>
      <c r="E58" s="5"/>
      <c r="F58" s="90"/>
      <c r="G58" s="91"/>
      <c r="H58" s="25"/>
      <c r="I58" s="26"/>
      <c r="J58" s="25">
        <v>10</v>
      </c>
      <c r="K58" s="26">
        <v>0</v>
      </c>
      <c r="L58" s="25"/>
      <c r="M58" s="83"/>
      <c r="N58" s="67">
        <v>14</v>
      </c>
      <c r="O58" s="34">
        <f t="shared" si="2"/>
        <v>0</v>
      </c>
    </row>
    <row r="59" spans="2:15" s="7" customFormat="1" ht="13.5" thickBot="1">
      <c r="B59" s="114" t="s">
        <v>22</v>
      </c>
      <c r="C59" s="115"/>
      <c r="D59" s="115"/>
      <c r="E59" s="116"/>
      <c r="F59" s="13" t="s">
        <v>12</v>
      </c>
      <c r="G59" s="12" t="s">
        <v>9</v>
      </c>
      <c r="H59" s="13" t="s">
        <v>12</v>
      </c>
      <c r="I59" s="12" t="s">
        <v>9</v>
      </c>
      <c r="J59" s="13" t="s">
        <v>12</v>
      </c>
      <c r="K59" s="12" t="s">
        <v>9</v>
      </c>
      <c r="L59" s="13" t="s">
        <v>12</v>
      </c>
      <c r="M59" s="15" t="s">
        <v>9</v>
      </c>
      <c r="N59" s="36" t="s">
        <v>12</v>
      </c>
      <c r="O59" s="14" t="s">
        <v>9</v>
      </c>
    </row>
    <row r="60" spans="2:15" s="7" customFormat="1" ht="12.75">
      <c r="B60" s="16">
        <v>501</v>
      </c>
      <c r="C60" s="5" t="s">
        <v>31</v>
      </c>
      <c r="D60" s="5" t="s">
        <v>39</v>
      </c>
      <c r="E60" s="5"/>
      <c r="F60" s="22">
        <v>2</v>
      </c>
      <c r="G60" s="21">
        <v>8</v>
      </c>
      <c r="H60" s="28">
        <v>2</v>
      </c>
      <c r="I60" s="29">
        <v>8</v>
      </c>
      <c r="J60" s="40">
        <v>1</v>
      </c>
      <c r="K60" s="27">
        <v>10</v>
      </c>
      <c r="L60" s="28"/>
      <c r="M60" s="84"/>
      <c r="N60" s="68">
        <v>1</v>
      </c>
      <c r="O60" s="34">
        <f aca="true" t="shared" si="3" ref="O60:O66">SUM(G60+I60+K60+M60)</f>
        <v>26</v>
      </c>
    </row>
    <row r="61" spans="2:15" s="7" customFormat="1" ht="12.75">
      <c r="B61" s="16">
        <v>502</v>
      </c>
      <c r="C61" s="5" t="s">
        <v>74</v>
      </c>
      <c r="D61" s="5" t="s">
        <v>46</v>
      </c>
      <c r="E61" s="5"/>
      <c r="F61" s="25">
        <v>1</v>
      </c>
      <c r="G61" s="26">
        <v>10</v>
      </c>
      <c r="H61" s="28">
        <v>1</v>
      </c>
      <c r="I61" s="29">
        <v>10</v>
      </c>
      <c r="J61" s="40"/>
      <c r="K61" s="27"/>
      <c r="L61" s="28"/>
      <c r="M61" s="84"/>
      <c r="N61" s="68">
        <v>2</v>
      </c>
      <c r="O61" s="34">
        <f t="shared" si="3"/>
        <v>20</v>
      </c>
    </row>
    <row r="62" spans="2:15" s="7" customFormat="1" ht="12.75">
      <c r="B62" s="16">
        <v>503</v>
      </c>
      <c r="C62" s="5" t="s">
        <v>79</v>
      </c>
      <c r="D62" s="5" t="s">
        <v>46</v>
      </c>
      <c r="E62" s="5"/>
      <c r="F62" s="25">
        <v>3</v>
      </c>
      <c r="G62" s="26">
        <v>6</v>
      </c>
      <c r="H62" s="28">
        <v>4</v>
      </c>
      <c r="I62" s="29">
        <v>5</v>
      </c>
      <c r="J62" s="40">
        <v>4</v>
      </c>
      <c r="K62" s="27">
        <v>5</v>
      </c>
      <c r="L62" s="28"/>
      <c r="M62" s="84"/>
      <c r="N62" s="68">
        <v>3</v>
      </c>
      <c r="O62" s="34">
        <f t="shared" si="3"/>
        <v>16</v>
      </c>
    </row>
    <row r="63" spans="2:15" s="7" customFormat="1" ht="12.75">
      <c r="B63" s="16">
        <v>506</v>
      </c>
      <c r="C63" s="5" t="s">
        <v>115</v>
      </c>
      <c r="D63" s="5" t="s">
        <v>15</v>
      </c>
      <c r="E63" s="5"/>
      <c r="F63" s="25"/>
      <c r="G63" s="26"/>
      <c r="H63" s="28"/>
      <c r="I63" s="29"/>
      <c r="J63" s="40">
        <v>2</v>
      </c>
      <c r="K63" s="27">
        <v>8</v>
      </c>
      <c r="L63" s="28"/>
      <c r="M63" s="84"/>
      <c r="N63" s="68">
        <v>4</v>
      </c>
      <c r="O63" s="34">
        <f t="shared" si="3"/>
        <v>8</v>
      </c>
    </row>
    <row r="64" spans="2:15" s="7" customFormat="1" ht="12.75">
      <c r="B64" s="16">
        <v>507</v>
      </c>
      <c r="C64" s="5" t="s">
        <v>116</v>
      </c>
      <c r="D64" s="5" t="s">
        <v>44</v>
      </c>
      <c r="E64" s="5"/>
      <c r="F64" s="25"/>
      <c r="G64" s="26"/>
      <c r="H64" s="28"/>
      <c r="I64" s="29"/>
      <c r="J64" s="40">
        <v>3</v>
      </c>
      <c r="K64" s="27">
        <v>6</v>
      </c>
      <c r="L64" s="28"/>
      <c r="M64" s="84"/>
      <c r="N64" s="68">
        <v>5</v>
      </c>
      <c r="O64" s="34">
        <f t="shared" si="3"/>
        <v>6</v>
      </c>
    </row>
    <row r="65" spans="2:15" s="7" customFormat="1" ht="12.75">
      <c r="B65" s="17">
        <v>504</v>
      </c>
      <c r="C65" s="39" t="s">
        <v>88</v>
      </c>
      <c r="D65" s="39" t="s">
        <v>89</v>
      </c>
      <c r="E65" s="39"/>
      <c r="F65" s="28"/>
      <c r="G65" s="29"/>
      <c r="H65" s="28">
        <v>3</v>
      </c>
      <c r="I65" s="29">
        <v>6</v>
      </c>
      <c r="J65" s="40"/>
      <c r="K65" s="27"/>
      <c r="L65" s="28"/>
      <c r="M65" s="84"/>
      <c r="N65" s="68">
        <v>6</v>
      </c>
      <c r="O65" s="34">
        <f t="shared" si="3"/>
        <v>6</v>
      </c>
    </row>
    <row r="66" spans="2:15" s="7" customFormat="1" ht="13.5" thickBot="1">
      <c r="B66" s="18">
        <v>505</v>
      </c>
      <c r="C66" s="35" t="s">
        <v>113</v>
      </c>
      <c r="D66" s="35" t="s">
        <v>114</v>
      </c>
      <c r="E66" s="35"/>
      <c r="F66" s="31"/>
      <c r="G66" s="32"/>
      <c r="H66" s="28"/>
      <c r="I66" s="29"/>
      <c r="J66" s="40">
        <v>5</v>
      </c>
      <c r="K66" s="27">
        <v>4</v>
      </c>
      <c r="L66" s="28"/>
      <c r="M66" s="84"/>
      <c r="N66" s="68">
        <v>7</v>
      </c>
      <c r="O66" s="34">
        <f t="shared" si="3"/>
        <v>4</v>
      </c>
    </row>
    <row r="67" spans="2:15" s="7" customFormat="1" ht="12.75" customHeight="1" thickBot="1">
      <c r="B67" s="114" t="s">
        <v>23</v>
      </c>
      <c r="C67" s="115"/>
      <c r="D67" s="115"/>
      <c r="E67" s="116"/>
      <c r="F67" s="19" t="s">
        <v>12</v>
      </c>
      <c r="G67" s="71" t="s">
        <v>9</v>
      </c>
      <c r="H67" s="13" t="s">
        <v>12</v>
      </c>
      <c r="I67" s="12" t="s">
        <v>9</v>
      </c>
      <c r="J67" s="13" t="s">
        <v>12</v>
      </c>
      <c r="K67" s="12" t="s">
        <v>9</v>
      </c>
      <c r="L67" s="13" t="s">
        <v>12</v>
      </c>
      <c r="M67" s="15" t="s">
        <v>9</v>
      </c>
      <c r="N67" s="14" t="s">
        <v>12</v>
      </c>
      <c r="O67" s="15" t="s">
        <v>9</v>
      </c>
    </row>
    <row r="68" spans="2:15" s="7" customFormat="1" ht="12.75" customHeight="1">
      <c r="B68" s="81">
        <v>602</v>
      </c>
      <c r="C68" s="82" t="s">
        <v>90</v>
      </c>
      <c r="D68" s="82" t="s">
        <v>91</v>
      </c>
      <c r="E68" s="82"/>
      <c r="F68" s="92"/>
      <c r="G68" s="93"/>
      <c r="H68" s="22">
        <v>1</v>
      </c>
      <c r="I68" s="21">
        <v>10</v>
      </c>
      <c r="J68" s="22">
        <v>1</v>
      </c>
      <c r="K68" s="21">
        <v>10</v>
      </c>
      <c r="L68" s="22"/>
      <c r="M68" s="85"/>
      <c r="N68" s="101">
        <v>1</v>
      </c>
      <c r="O68" s="34">
        <f>SUM(G68+I68+K68+M68)</f>
        <v>20</v>
      </c>
    </row>
    <row r="69" spans="2:15" s="7" customFormat="1" ht="12.75" customHeight="1">
      <c r="B69" s="8">
        <v>604</v>
      </c>
      <c r="C69" s="39" t="s">
        <v>119</v>
      </c>
      <c r="D69" s="39" t="s">
        <v>120</v>
      </c>
      <c r="E69" s="39"/>
      <c r="F69" s="90"/>
      <c r="G69" s="91"/>
      <c r="H69" s="28"/>
      <c r="I69" s="29"/>
      <c r="J69" s="28">
        <v>2</v>
      </c>
      <c r="K69" s="29">
        <v>8</v>
      </c>
      <c r="L69" s="28"/>
      <c r="M69" s="84"/>
      <c r="N69" s="33">
        <v>2</v>
      </c>
      <c r="O69" s="34">
        <f>SUM(G69+I69+K69+M69)</f>
        <v>8</v>
      </c>
    </row>
    <row r="70" spans="2:15" s="7" customFormat="1" ht="12.75" customHeight="1" thickBot="1">
      <c r="B70" s="77">
        <v>603</v>
      </c>
      <c r="C70" s="78" t="s">
        <v>117</v>
      </c>
      <c r="D70" s="78" t="s">
        <v>118</v>
      </c>
      <c r="E70" s="78"/>
      <c r="F70" s="94"/>
      <c r="G70" s="95"/>
      <c r="H70" s="79"/>
      <c r="I70" s="80"/>
      <c r="J70" s="79">
        <v>3</v>
      </c>
      <c r="K70" s="80">
        <v>6</v>
      </c>
      <c r="L70" s="79"/>
      <c r="M70" s="86"/>
      <c r="N70" s="102">
        <v>3</v>
      </c>
      <c r="O70" s="124">
        <f>SUM(G70+I70+K70+M70)</f>
        <v>6</v>
      </c>
    </row>
    <row r="71" spans="2:15" s="7" customFormat="1" ht="12.75" customHeight="1">
      <c r="B71" s="72"/>
      <c r="C71" s="73"/>
      <c r="D71" s="73"/>
      <c r="E71" s="73"/>
      <c r="F71" s="74"/>
      <c r="G71" s="74"/>
      <c r="H71" s="75"/>
      <c r="I71" s="75"/>
      <c r="J71" s="75"/>
      <c r="K71" s="75"/>
      <c r="L71" s="75"/>
      <c r="M71" s="75"/>
      <c r="N71" s="76"/>
      <c r="O71" s="76"/>
    </row>
    <row r="72" spans="2:15" s="7" customFormat="1" ht="12.75" customHeight="1">
      <c r="B72" s="72"/>
      <c r="C72" s="130"/>
      <c r="D72" s="148" t="s">
        <v>121</v>
      </c>
      <c r="E72" s="148"/>
      <c r="F72" s="148"/>
      <c r="G72" s="148"/>
      <c r="H72" s="148"/>
      <c r="I72" s="148"/>
      <c r="J72" s="148"/>
      <c r="K72" s="148"/>
      <c r="L72" s="75"/>
      <c r="M72" s="75"/>
      <c r="N72" s="76"/>
      <c r="O72" s="76"/>
    </row>
    <row r="73" spans="2:15" s="7" customFormat="1" ht="12.75" customHeight="1">
      <c r="B73" s="72"/>
      <c r="C73" s="125"/>
      <c r="D73" s="73"/>
      <c r="E73" s="73"/>
      <c r="F73" s="74"/>
      <c r="G73" s="74"/>
      <c r="H73" s="75"/>
      <c r="I73" s="75"/>
      <c r="J73" s="75"/>
      <c r="K73" s="75"/>
      <c r="L73" s="75"/>
      <c r="M73" s="75"/>
      <c r="N73" s="76"/>
      <c r="O73" s="76"/>
    </row>
    <row r="74" spans="2:13" ht="12.75">
      <c r="B74" s="87"/>
      <c r="C74" s="131"/>
      <c r="D74" s="149" t="s">
        <v>112</v>
      </c>
      <c r="E74" s="149"/>
      <c r="F74" s="149"/>
      <c r="G74" s="149"/>
      <c r="H74" s="149"/>
      <c r="I74" s="149"/>
      <c r="J74" s="149"/>
      <c r="K74" s="149"/>
      <c r="L74" s="7"/>
      <c r="M74" s="7"/>
    </row>
    <row r="75" spans="2:13" ht="12.75">
      <c r="B75" s="87"/>
      <c r="C75" s="7"/>
      <c r="D75" s="7"/>
      <c r="E75" s="88"/>
      <c r="F75" s="89"/>
      <c r="G75" s="89"/>
      <c r="H75" s="89"/>
      <c r="I75" s="89"/>
      <c r="J75" s="89"/>
      <c r="K75" s="89"/>
      <c r="L75" s="7"/>
      <c r="M75" s="7"/>
    </row>
    <row r="76" spans="2:13" ht="12.75">
      <c r="B76" s="87"/>
      <c r="C76" s="88"/>
      <c r="D76" s="149"/>
      <c r="E76" s="149"/>
      <c r="F76" s="149"/>
      <c r="G76" s="149"/>
      <c r="H76" s="149"/>
      <c r="I76" s="149"/>
      <c r="J76" s="149"/>
      <c r="K76" s="149"/>
      <c r="L76" s="7"/>
      <c r="M76" s="7"/>
    </row>
    <row r="77" spans="2:13" ht="12.75">
      <c r="B77" s="87"/>
      <c r="C77" s="88"/>
      <c r="D77" s="149"/>
      <c r="E77" s="149"/>
      <c r="F77" s="149"/>
      <c r="G77" s="149"/>
      <c r="H77" s="149"/>
      <c r="I77" s="149"/>
      <c r="J77" s="149"/>
      <c r="K77" s="149"/>
      <c r="L77" s="7"/>
      <c r="M77" s="7"/>
    </row>
    <row r="78" spans="12:13" ht="12.75">
      <c r="L78" s="7"/>
      <c r="M78" s="7"/>
    </row>
    <row r="79" spans="12:13" ht="12.75">
      <c r="L79" s="7"/>
      <c r="M79" s="7"/>
    </row>
    <row r="80" spans="12:13" ht="12.75">
      <c r="L80" s="7"/>
      <c r="M80" s="7"/>
    </row>
    <row r="81" spans="12:13" ht="12.75">
      <c r="L81" s="7"/>
      <c r="M81" s="7"/>
    </row>
    <row r="82" spans="12:13" ht="12.75">
      <c r="L82" s="7"/>
      <c r="M82" s="7"/>
    </row>
    <row r="83" spans="12:13" ht="12.75">
      <c r="L83" s="7"/>
      <c r="M83" s="7"/>
    </row>
    <row r="84" spans="12:13" ht="12.75">
      <c r="L84" s="7"/>
      <c r="M84" s="7"/>
    </row>
    <row r="85" spans="12:13" ht="12.75">
      <c r="L85" s="7"/>
      <c r="M85" s="7"/>
    </row>
    <row r="86" spans="12:13" ht="12.75">
      <c r="L86" s="7"/>
      <c r="M86" s="7"/>
    </row>
    <row r="87" spans="12:13" ht="12.75">
      <c r="L87" s="7"/>
      <c r="M87" s="7"/>
    </row>
    <row r="88" spans="12:13" ht="12.75">
      <c r="L88" s="7"/>
      <c r="M88" s="7"/>
    </row>
    <row r="89" spans="12:13" ht="12.75">
      <c r="L89" s="7"/>
      <c r="M89" s="7"/>
    </row>
    <row r="90" spans="12:13" ht="12.75">
      <c r="L90" s="7"/>
      <c r="M90" s="7"/>
    </row>
    <row r="91" spans="12:13" ht="12.75">
      <c r="L91" s="7"/>
      <c r="M91" s="7"/>
    </row>
    <row r="92" spans="12:13" ht="12.75">
      <c r="L92" s="7"/>
      <c r="M92" s="7"/>
    </row>
    <row r="93" spans="12:13" ht="12.75">
      <c r="L93" s="7"/>
      <c r="M93" s="7"/>
    </row>
    <row r="94" spans="12:13" ht="12.75">
      <c r="L94" s="7"/>
      <c r="M94" s="7"/>
    </row>
    <row r="95" spans="12:13" ht="12.75">
      <c r="L95" s="7"/>
      <c r="M95" s="7"/>
    </row>
    <row r="96" spans="12:13" ht="12.75">
      <c r="L96" s="7"/>
      <c r="M96" s="7"/>
    </row>
    <row r="97" spans="12:13" ht="12.75">
      <c r="L97" s="7"/>
      <c r="M97" s="7"/>
    </row>
    <row r="98" spans="12:13" ht="12.75">
      <c r="L98" s="7"/>
      <c r="M98" s="7"/>
    </row>
    <row r="99" spans="12:13" ht="12.75">
      <c r="L99" s="7"/>
      <c r="M99" s="7"/>
    </row>
    <row r="100" spans="12:13" ht="12.75">
      <c r="L100" s="7"/>
      <c r="M100" s="7"/>
    </row>
    <row r="101" spans="12:13" ht="12.75">
      <c r="L101" s="7"/>
      <c r="M101" s="7"/>
    </row>
    <row r="102" spans="12:13" ht="12.75">
      <c r="L102" s="7"/>
      <c r="M102" s="7"/>
    </row>
    <row r="103" spans="12:13" ht="12.75">
      <c r="L103" s="7"/>
      <c r="M103" s="7"/>
    </row>
    <row r="104" spans="12:13" ht="12.75">
      <c r="L104" s="7"/>
      <c r="M104" s="7"/>
    </row>
    <row r="105" spans="12:13" ht="12.75">
      <c r="L105" s="7"/>
      <c r="M105" s="7"/>
    </row>
    <row r="106" spans="12:13" ht="12.75">
      <c r="L106" s="7"/>
      <c r="M106" s="7"/>
    </row>
    <row r="107" spans="12:13" ht="12.75">
      <c r="L107" s="7"/>
      <c r="M107" s="7"/>
    </row>
    <row r="108" spans="12:13" ht="12.75">
      <c r="L108" s="7"/>
      <c r="M108" s="7"/>
    </row>
    <row r="109" spans="12:13" ht="12.75">
      <c r="L109" s="7"/>
      <c r="M109" s="7"/>
    </row>
    <row r="110" spans="12:13" ht="12.75">
      <c r="L110" s="7"/>
      <c r="M110" s="7"/>
    </row>
    <row r="111" spans="12:13" ht="12.75">
      <c r="L111" s="7"/>
      <c r="M111" s="7"/>
    </row>
    <row r="112" spans="12:13" ht="12.75">
      <c r="L112" s="7"/>
      <c r="M112" s="7"/>
    </row>
    <row r="113" spans="12:13" ht="12.75">
      <c r="L113" s="7"/>
      <c r="M113" s="7"/>
    </row>
    <row r="114" spans="12:13" ht="12.75">
      <c r="L114" s="7"/>
      <c r="M114" s="7"/>
    </row>
    <row r="115" spans="12:13" ht="12.75">
      <c r="L115" s="7"/>
      <c r="M115" s="7"/>
    </row>
    <row r="116" spans="12:13" ht="12.75">
      <c r="L116" s="7"/>
      <c r="M116" s="7"/>
    </row>
    <row r="117" spans="12:13" ht="12.75">
      <c r="L117" s="7"/>
      <c r="M117" s="7"/>
    </row>
    <row r="118" spans="12:13" ht="12.75">
      <c r="L118" s="7"/>
      <c r="M118" s="7"/>
    </row>
    <row r="119" spans="12:13" ht="12.75">
      <c r="L119" s="7"/>
      <c r="M119" s="7"/>
    </row>
    <row r="120" spans="12:13" ht="12.75">
      <c r="L120" s="7"/>
      <c r="M120" s="7"/>
    </row>
    <row r="121" spans="12:13" ht="12.75">
      <c r="L121" s="7"/>
      <c r="M121" s="7"/>
    </row>
    <row r="122" spans="12:13" ht="12.75">
      <c r="L122" s="7"/>
      <c r="M122" s="7"/>
    </row>
    <row r="123" spans="12:13" ht="12.75">
      <c r="L123" s="7"/>
      <c r="M123" s="7"/>
    </row>
    <row r="124" spans="12:13" ht="12.75">
      <c r="L124" s="7"/>
      <c r="M124" s="7"/>
    </row>
    <row r="125" spans="12:13" ht="12.75">
      <c r="L125" s="7"/>
      <c r="M125" s="7"/>
    </row>
    <row r="126" spans="12:13" ht="12.75">
      <c r="L126" s="7"/>
      <c r="M126" s="7"/>
    </row>
    <row r="127" spans="12:13" ht="12.75">
      <c r="L127" s="7"/>
      <c r="M127" s="7"/>
    </row>
    <row r="128" spans="12:13" ht="12.75">
      <c r="L128" s="7"/>
      <c r="M128" s="7"/>
    </row>
    <row r="129" spans="12:13" ht="12.75">
      <c r="L129" s="7"/>
      <c r="M129" s="7"/>
    </row>
    <row r="130" spans="12:13" ht="12.75">
      <c r="L130" s="7"/>
      <c r="M130" s="7"/>
    </row>
    <row r="131" spans="12:13" ht="12.75">
      <c r="L131" s="7"/>
      <c r="M131" s="7"/>
    </row>
    <row r="132" spans="12:13" ht="12.75">
      <c r="L132" s="7"/>
      <c r="M132" s="7"/>
    </row>
    <row r="133" spans="12:13" ht="12.75">
      <c r="L133" s="7"/>
      <c r="M133" s="7"/>
    </row>
    <row r="134" spans="12:13" ht="12.75">
      <c r="L134" s="7"/>
      <c r="M134" s="7"/>
    </row>
    <row r="135" spans="12:13" ht="12.75">
      <c r="L135" s="7"/>
      <c r="M135" s="7"/>
    </row>
    <row r="136" spans="12:13" ht="12.75">
      <c r="L136" s="7"/>
      <c r="M136" s="7"/>
    </row>
    <row r="137" spans="12:13" ht="12.75">
      <c r="L137" s="7"/>
      <c r="M137" s="7"/>
    </row>
    <row r="138" spans="12:13" ht="12.75">
      <c r="L138" s="7"/>
      <c r="M138" s="7"/>
    </row>
    <row r="139" spans="12:13" ht="12.75">
      <c r="L139" s="7"/>
      <c r="M139" s="7"/>
    </row>
    <row r="140" spans="12:13" ht="12.75">
      <c r="L140" s="7"/>
      <c r="M140" s="7"/>
    </row>
    <row r="141" spans="12:13" ht="12.75">
      <c r="L141" s="7"/>
      <c r="M141" s="7"/>
    </row>
    <row r="142" spans="12:13" ht="12.75">
      <c r="L142" s="7"/>
      <c r="M142" s="7"/>
    </row>
    <row r="143" spans="12:13" ht="12.75">
      <c r="L143" s="7"/>
      <c r="M143" s="7"/>
    </row>
    <row r="144" spans="12:13" ht="12.75">
      <c r="L144" s="7"/>
      <c r="M144" s="7"/>
    </row>
    <row r="145" spans="12:13" ht="12.75">
      <c r="L145" s="7"/>
      <c r="M145" s="7"/>
    </row>
    <row r="146" spans="12:13" ht="12.75">
      <c r="L146" s="7"/>
      <c r="M146" s="7"/>
    </row>
    <row r="147" spans="12:13" ht="12.75">
      <c r="L147" s="7"/>
      <c r="M147" s="7"/>
    </row>
    <row r="148" spans="12:13" ht="12.75">
      <c r="L148" s="7"/>
      <c r="M148" s="7"/>
    </row>
    <row r="149" spans="12:13" ht="12.75">
      <c r="L149" s="7"/>
      <c r="M149" s="7"/>
    </row>
    <row r="150" spans="12:13" ht="12.75">
      <c r="L150" s="7"/>
      <c r="M150" s="7"/>
    </row>
    <row r="151" spans="12:13" ht="12.75">
      <c r="L151" s="7"/>
      <c r="M151" s="7"/>
    </row>
    <row r="152" spans="12:13" ht="12.75">
      <c r="L152" s="7"/>
      <c r="M152" s="7"/>
    </row>
    <row r="153" spans="12:13" ht="12.75">
      <c r="L153" s="7"/>
      <c r="M153" s="7"/>
    </row>
    <row r="154" spans="12:13" ht="12.75">
      <c r="L154" s="7"/>
      <c r="M154" s="7"/>
    </row>
    <row r="155" spans="12:13" ht="12.75">
      <c r="L155" s="7"/>
      <c r="M155" s="7"/>
    </row>
    <row r="156" spans="12:13" ht="12.75">
      <c r="L156" s="7"/>
      <c r="M156" s="7"/>
    </row>
    <row r="157" spans="12:13" ht="12.75">
      <c r="L157" s="7"/>
      <c r="M157" s="7"/>
    </row>
    <row r="158" spans="12:13" ht="12.75">
      <c r="L158" s="7"/>
      <c r="M158" s="7"/>
    </row>
    <row r="159" spans="12:13" ht="12.75">
      <c r="L159" s="7"/>
      <c r="M159" s="7"/>
    </row>
    <row r="160" spans="12:13" ht="12.75">
      <c r="L160" s="7"/>
      <c r="M160" s="7"/>
    </row>
    <row r="161" spans="12:13" ht="12.75">
      <c r="L161" s="7"/>
      <c r="M161" s="7"/>
    </row>
    <row r="162" spans="12:13" ht="12.75">
      <c r="L162" s="7"/>
      <c r="M162" s="7"/>
    </row>
    <row r="163" spans="12:13" ht="12.75">
      <c r="L163" s="7"/>
      <c r="M163" s="7"/>
    </row>
    <row r="164" spans="12:13" ht="12.75">
      <c r="L164" s="7"/>
      <c r="M164" s="7"/>
    </row>
    <row r="165" spans="12:13" ht="12.75">
      <c r="L165" s="7"/>
      <c r="M165" s="7"/>
    </row>
    <row r="166" spans="12:13" ht="12.75">
      <c r="L166" s="7"/>
      <c r="M166" s="7"/>
    </row>
    <row r="167" spans="12:13" ht="12.75">
      <c r="L167" s="7"/>
      <c r="M167" s="7"/>
    </row>
    <row r="168" spans="12:13" ht="12.75">
      <c r="L168" s="7"/>
      <c r="M168" s="7"/>
    </row>
    <row r="169" spans="12:13" ht="12.75">
      <c r="L169" s="7"/>
      <c r="M169" s="7"/>
    </row>
    <row r="170" spans="12:13" ht="12.75">
      <c r="L170" s="7"/>
      <c r="M170" s="7"/>
    </row>
    <row r="171" spans="12:13" ht="12.75">
      <c r="L171" s="7"/>
      <c r="M171" s="7"/>
    </row>
    <row r="172" spans="12:13" ht="12.75">
      <c r="L172" s="7"/>
      <c r="M172" s="7"/>
    </row>
    <row r="173" spans="12:13" ht="12.75">
      <c r="L173" s="7"/>
      <c r="M173" s="7"/>
    </row>
    <row r="174" spans="12:13" ht="12.75">
      <c r="L174" s="7"/>
      <c r="M174" s="7"/>
    </row>
    <row r="175" spans="12:13" ht="12.75">
      <c r="L175" s="7"/>
      <c r="M175" s="7"/>
    </row>
    <row r="176" spans="12:13" ht="12.75">
      <c r="L176" s="7"/>
      <c r="M176" s="7"/>
    </row>
    <row r="177" spans="12:13" ht="12.75">
      <c r="L177" s="7"/>
      <c r="M177" s="7"/>
    </row>
    <row r="178" spans="12:13" ht="12.75">
      <c r="L178" s="7"/>
      <c r="M178" s="7"/>
    </row>
    <row r="179" spans="12:13" ht="12.75">
      <c r="L179" s="7"/>
      <c r="M179" s="7"/>
    </row>
    <row r="180" spans="12:13" ht="12.75">
      <c r="L180" s="7"/>
      <c r="M180" s="7"/>
    </row>
  </sheetData>
  <autoFilter ref="B8:E70"/>
  <mergeCells count="16">
    <mergeCell ref="D76:K76"/>
    <mergeCell ref="D77:K77"/>
    <mergeCell ref="L7:M8"/>
    <mergeCell ref="N7:O8"/>
    <mergeCell ref="D72:K72"/>
    <mergeCell ref="D74:K74"/>
    <mergeCell ref="F7:G8"/>
    <mergeCell ref="H7:I8"/>
    <mergeCell ref="B2:O2"/>
    <mergeCell ref="B7:B8"/>
    <mergeCell ref="C7:C8"/>
    <mergeCell ref="D7:D8"/>
    <mergeCell ref="E7:E8"/>
    <mergeCell ref="B5:O5"/>
    <mergeCell ref="B4:O4"/>
    <mergeCell ref="J7:K8"/>
  </mergeCells>
  <printOptions/>
  <pageMargins left="0.5511811023622047" right="0.5511811023622047" top="0.3937007874015748" bottom="0.3937007874015748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0.7109375" style="23" customWidth="1"/>
    <col min="3" max="3" width="27.8515625" style="0" customWidth="1"/>
    <col min="4" max="5" width="6.7109375" style="24" customWidth="1"/>
    <col min="6" max="12" width="6.7109375" style="0" customWidth="1"/>
    <col min="13" max="13" width="7.421875" style="0" customWidth="1"/>
  </cols>
  <sheetData>
    <row r="2" spans="2:14" ht="12.75">
      <c r="B2" s="150" t="str">
        <f>Klasėse!B2</f>
        <v>2010 m. atviro Lietuvos automobilių DRAG lenktynių čempionato rezultatai po III etapo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08"/>
    </row>
    <row r="4" spans="2:13" ht="12.75">
      <c r="B4" s="150" t="s">
        <v>76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2:14" ht="12.75">
      <c r="B5" s="155">
        <f>Klasėse!B5</f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08"/>
    </row>
    <row r="6" ht="13.5" thickBot="1">
      <c r="N6" s="108"/>
    </row>
    <row r="7" spans="2:13" ht="31.5" customHeight="1" thickBot="1">
      <c r="B7" s="156" t="s">
        <v>75</v>
      </c>
      <c r="C7" s="158" t="s">
        <v>25</v>
      </c>
      <c r="D7" s="151" t="s">
        <v>0</v>
      </c>
      <c r="E7" s="152"/>
      <c r="F7" s="151" t="s">
        <v>1</v>
      </c>
      <c r="G7" s="152"/>
      <c r="H7" s="151" t="s">
        <v>2</v>
      </c>
      <c r="I7" s="152"/>
      <c r="J7" s="151" t="s">
        <v>3</v>
      </c>
      <c r="K7" s="152"/>
      <c r="L7" s="153" t="s">
        <v>51</v>
      </c>
      <c r="M7" s="154"/>
    </row>
    <row r="8" spans="2:13" ht="16.5" customHeight="1" thickBot="1">
      <c r="B8" s="157"/>
      <c r="C8" s="159"/>
      <c r="D8" s="106" t="s">
        <v>12</v>
      </c>
      <c r="E8" s="107" t="s">
        <v>8</v>
      </c>
      <c r="F8" s="106" t="s">
        <v>12</v>
      </c>
      <c r="G8" s="107" t="s">
        <v>8</v>
      </c>
      <c r="H8" s="106" t="s">
        <v>12</v>
      </c>
      <c r="I8" s="107" t="s">
        <v>8</v>
      </c>
      <c r="J8" s="106" t="s">
        <v>12</v>
      </c>
      <c r="K8" s="107" t="s">
        <v>8</v>
      </c>
      <c r="L8" s="106" t="s">
        <v>12</v>
      </c>
      <c r="M8" s="107" t="s">
        <v>8</v>
      </c>
    </row>
    <row r="9" spans="2:13" ht="12.75">
      <c r="B9" s="58" t="s">
        <v>81</v>
      </c>
      <c r="C9" s="111" t="s">
        <v>32</v>
      </c>
      <c r="D9" s="47">
        <v>3</v>
      </c>
      <c r="E9" s="48">
        <v>14</v>
      </c>
      <c r="F9" s="118">
        <v>1</v>
      </c>
      <c r="G9" s="49">
        <v>26</v>
      </c>
      <c r="H9" s="119">
        <v>1</v>
      </c>
      <c r="I9" s="50">
        <v>26</v>
      </c>
      <c r="J9" s="22"/>
      <c r="K9" s="21"/>
      <c r="L9" s="121">
        <v>1</v>
      </c>
      <c r="M9" s="109">
        <f>SUM(E9,G9,I9,K9)</f>
        <v>66</v>
      </c>
    </row>
    <row r="10" spans="2:13" ht="12.75">
      <c r="B10" s="59" t="s">
        <v>78</v>
      </c>
      <c r="C10" s="112" t="s">
        <v>54</v>
      </c>
      <c r="D10" s="51">
        <v>1</v>
      </c>
      <c r="E10" s="52">
        <v>21</v>
      </c>
      <c r="F10" s="117">
        <v>3</v>
      </c>
      <c r="G10" s="53">
        <v>14</v>
      </c>
      <c r="H10" s="51">
        <v>2</v>
      </c>
      <c r="I10" s="54">
        <v>15</v>
      </c>
      <c r="J10" s="28"/>
      <c r="K10" s="29"/>
      <c r="L10" s="120">
        <v>2</v>
      </c>
      <c r="M10" s="63">
        <f>SUM(E10,G10,I10,K10)</f>
        <v>50</v>
      </c>
    </row>
    <row r="11" spans="2:13" ht="12.75" customHeight="1" thickBot="1">
      <c r="B11" s="60" t="s">
        <v>80</v>
      </c>
      <c r="C11" s="113" t="s">
        <v>67</v>
      </c>
      <c r="D11" s="55">
        <v>2</v>
      </c>
      <c r="E11" s="103">
        <v>18</v>
      </c>
      <c r="F11" s="104">
        <v>2</v>
      </c>
      <c r="G11" s="57">
        <v>16</v>
      </c>
      <c r="H11" s="105">
        <v>3</v>
      </c>
      <c r="I11" s="56">
        <v>12</v>
      </c>
      <c r="J11" s="31"/>
      <c r="K11" s="32"/>
      <c r="L11" s="110">
        <v>3</v>
      </c>
      <c r="M11" s="64">
        <f>SUM(E11,G11,I11,K11)</f>
        <v>46</v>
      </c>
    </row>
    <row r="12" spans="2:5" ht="12.75">
      <c r="B12"/>
      <c r="D12"/>
      <c r="E12"/>
    </row>
    <row r="13" spans="2:5" ht="12.75">
      <c r="B13"/>
      <c r="D13"/>
      <c r="E13"/>
    </row>
    <row r="14" spans="2:5" ht="12.75">
      <c r="B14"/>
      <c r="D14"/>
      <c r="E14"/>
    </row>
    <row r="15" spans="2:5" ht="12.75">
      <c r="B15"/>
      <c r="D15"/>
      <c r="E15"/>
    </row>
    <row r="16" spans="2:5" ht="12.75">
      <c r="B16"/>
      <c r="D16"/>
      <c r="E16"/>
    </row>
  </sheetData>
  <mergeCells count="10">
    <mergeCell ref="B2:M2"/>
    <mergeCell ref="D7:E7"/>
    <mergeCell ref="F7:G7"/>
    <mergeCell ref="H7:I7"/>
    <mergeCell ref="J7:K7"/>
    <mergeCell ref="L7:M7"/>
    <mergeCell ref="B5:M5"/>
    <mergeCell ref="B4:M4"/>
    <mergeCell ref="B7:B8"/>
    <mergeCell ref="C7:C8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 "Žaibelis" - www.zaibelis.lt - info@zaibelis.lt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m. Lietuvos automobilių Drag čempionatas</dc:title>
  <dc:subject>Čempionato rezultatai</dc:subject>
  <dc:creator>Mantas Gasiūnas - mantas@zaibelis.lt</dc:creator>
  <cp:keywords/>
  <dc:description/>
  <cp:lastModifiedBy>Rasa</cp:lastModifiedBy>
  <cp:lastPrinted>2010-05-02T15:15:34Z</cp:lastPrinted>
  <dcterms:created xsi:type="dcterms:W3CDTF">2008-04-18T22:09:06Z</dcterms:created>
  <dcterms:modified xsi:type="dcterms:W3CDTF">2010-07-26T05:39:18Z</dcterms:modified>
  <cp:category/>
  <cp:version/>
  <cp:contentType/>
  <cp:contentStatus/>
</cp:coreProperties>
</file>