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15" windowWidth="19440" windowHeight="6600" firstSheet="8" activeTab="8"/>
  </bookViews>
  <sheets>
    <sheet name="dalyvių s." sheetId="1" r:id="rId1"/>
    <sheet name="starto tvarka" sheetId="2" r:id="rId2"/>
    <sheet name="GR1" sheetId="3" r:id="rId3"/>
    <sheet name="GR2" sheetId="4" r:id="rId4"/>
    <sheet name="GR3" sheetId="5" r:id="rId5"/>
    <sheet name="GR4" sheetId="6" r:id="rId6"/>
    <sheet name="po gr4" sheetId="7" r:id="rId7"/>
    <sheet name="startas po 4" sheetId="8" r:id="rId8"/>
    <sheet name="I-II vair.Klasese" sheetId="9" r:id="rId9"/>
  </sheets>
  <definedNames/>
  <calcPr fullCalcOnLoad="1"/>
</workbook>
</file>

<file path=xl/sharedStrings.xml><?xml version="1.0" encoding="utf-8"?>
<sst xmlns="http://schemas.openxmlformats.org/spreadsheetml/2006/main" count="1053" uniqueCount="279">
  <si>
    <t>St. Nr.</t>
  </si>
  <si>
    <t>1-as vairuotojas</t>
  </si>
  <si>
    <t>2-as vairuotojas</t>
  </si>
  <si>
    <t>kl.</t>
  </si>
  <si>
    <t>Vt.</t>
  </si>
  <si>
    <t>GR laikas</t>
  </si>
  <si>
    <t>Skirtumas</t>
  </si>
  <si>
    <t>nuo 1-os vt.</t>
  </si>
  <si>
    <t>GR 1 REZULTATAI</t>
  </si>
  <si>
    <t>GR 2 REZULTATAI</t>
  </si>
  <si>
    <t>GR 3 REZULTATAI</t>
  </si>
  <si>
    <t>GR 4 REZULTATAI</t>
  </si>
  <si>
    <t>REZULTATAI PO GR4</t>
  </si>
  <si>
    <t>nuo 1-os vietos</t>
  </si>
  <si>
    <t>tšk.</t>
  </si>
  <si>
    <t>DALYVIŲ SĄRAŠAS</t>
  </si>
  <si>
    <t>automobilis</t>
  </si>
  <si>
    <t>komanda</t>
  </si>
  <si>
    <t>VW Golf</t>
  </si>
  <si>
    <t>Subaru impreza</t>
  </si>
  <si>
    <t>BMW 318</t>
  </si>
  <si>
    <t>Opel Astra</t>
  </si>
  <si>
    <t>Honda Civic</t>
  </si>
  <si>
    <t>Ford Escort</t>
  </si>
  <si>
    <r>
      <t xml:space="preserve">SAPOŽNIKOV </t>
    </r>
    <r>
      <rPr>
        <sz val="10"/>
        <color indexed="8"/>
        <rFont val="Calibri"/>
        <family val="2"/>
      </rPr>
      <t>Pavel</t>
    </r>
  </si>
  <si>
    <r>
      <t xml:space="preserve">ISAČENKO </t>
    </r>
    <r>
      <rPr>
        <sz val="10"/>
        <color indexed="8"/>
        <rFont val="Calibri"/>
        <family val="2"/>
      </rPr>
      <t>Andrej</t>
    </r>
  </si>
  <si>
    <t>M-2</t>
  </si>
  <si>
    <r>
      <t xml:space="preserve">KEPALAS </t>
    </r>
    <r>
      <rPr>
        <sz val="10"/>
        <color indexed="8"/>
        <rFont val="Calibri"/>
        <family val="2"/>
      </rPr>
      <t>Adomas</t>
    </r>
  </si>
  <si>
    <r>
      <t xml:space="preserve">LAUKYS </t>
    </r>
    <r>
      <rPr>
        <sz val="10"/>
        <color indexed="8"/>
        <rFont val="Calibri"/>
        <family val="2"/>
      </rPr>
      <t>Artūras</t>
    </r>
  </si>
  <si>
    <r>
      <t xml:space="preserve">GINTALAS </t>
    </r>
    <r>
      <rPr>
        <sz val="10"/>
        <color indexed="8"/>
        <rFont val="Calibri"/>
        <family val="2"/>
      </rPr>
      <t>Paulius</t>
    </r>
  </si>
  <si>
    <r>
      <t xml:space="preserve">DRAGELIS </t>
    </r>
    <r>
      <rPr>
        <sz val="10"/>
        <color indexed="8"/>
        <rFont val="Calibri"/>
        <family val="2"/>
      </rPr>
      <t>Matas</t>
    </r>
  </si>
  <si>
    <t>Peugeot 306</t>
  </si>
  <si>
    <r>
      <t xml:space="preserve">MARCINKEVIČIUS </t>
    </r>
    <r>
      <rPr>
        <sz val="10"/>
        <color indexed="8"/>
        <rFont val="Calibri"/>
        <family val="2"/>
      </rPr>
      <t>Edgaras</t>
    </r>
  </si>
  <si>
    <r>
      <t xml:space="preserve">LAURINAVIČIUS </t>
    </r>
    <r>
      <rPr>
        <sz val="10"/>
        <color indexed="8"/>
        <rFont val="Calibri"/>
        <family val="2"/>
      </rPr>
      <t>Ernestas</t>
    </r>
  </si>
  <si>
    <t>Audi Coupe</t>
  </si>
  <si>
    <r>
      <t xml:space="preserve">DAINYS </t>
    </r>
    <r>
      <rPr>
        <sz val="10"/>
        <color indexed="8"/>
        <rFont val="Calibri"/>
        <family val="2"/>
      </rPr>
      <t>Marius</t>
    </r>
  </si>
  <si>
    <r>
      <t xml:space="preserve">VAINIŪNAS </t>
    </r>
    <r>
      <rPr>
        <sz val="10"/>
        <color indexed="8"/>
        <rFont val="Calibri"/>
        <family val="2"/>
      </rPr>
      <t>Justinas</t>
    </r>
  </si>
  <si>
    <t>M-4</t>
  </si>
  <si>
    <r>
      <t xml:space="preserve">TAMOLIŪNAS </t>
    </r>
    <r>
      <rPr>
        <sz val="10"/>
        <color indexed="8"/>
        <rFont val="Calibri"/>
        <family val="2"/>
      </rPr>
      <t>Valdas</t>
    </r>
  </si>
  <si>
    <r>
      <t xml:space="preserve">JATULIS </t>
    </r>
    <r>
      <rPr>
        <sz val="10"/>
        <color indexed="8"/>
        <rFont val="Calibri"/>
        <family val="2"/>
      </rPr>
      <t>Rokas</t>
    </r>
  </si>
  <si>
    <t>M-S(FWD)</t>
  </si>
  <si>
    <r>
      <t xml:space="preserve">KAVALIAUSKAS </t>
    </r>
    <r>
      <rPr>
        <sz val="10"/>
        <color indexed="8"/>
        <rFont val="Calibri"/>
        <family val="2"/>
      </rPr>
      <t>Rokas</t>
    </r>
  </si>
  <si>
    <r>
      <t xml:space="preserve">SNITKAS </t>
    </r>
    <r>
      <rPr>
        <sz val="10"/>
        <color indexed="8"/>
        <rFont val="Calibri"/>
        <family val="2"/>
      </rPr>
      <t>Ervinas</t>
    </r>
  </si>
  <si>
    <t>SG-2</t>
  </si>
  <si>
    <r>
      <t xml:space="preserve">MURNIKOVAS </t>
    </r>
    <r>
      <rPr>
        <sz val="10"/>
        <color indexed="8"/>
        <rFont val="Calibri"/>
        <family val="2"/>
      </rPr>
      <t>Valerijus</t>
    </r>
  </si>
  <si>
    <r>
      <t xml:space="preserve">VALIULIS </t>
    </r>
    <r>
      <rPr>
        <sz val="10"/>
        <color indexed="8"/>
        <rFont val="Calibri"/>
        <family val="2"/>
      </rPr>
      <t>Matas</t>
    </r>
  </si>
  <si>
    <t>BMW 325</t>
  </si>
  <si>
    <r>
      <t xml:space="preserve">ŠEINAUSKAS </t>
    </r>
    <r>
      <rPr>
        <sz val="10"/>
        <color indexed="8"/>
        <rFont val="Calibri"/>
        <family val="2"/>
      </rPr>
      <t>Renaldas</t>
    </r>
  </si>
  <si>
    <r>
      <t xml:space="preserve">VALIUKAS </t>
    </r>
    <r>
      <rPr>
        <sz val="10"/>
        <color indexed="8"/>
        <rFont val="Calibri"/>
        <family val="2"/>
      </rPr>
      <t>Mindaugas</t>
    </r>
  </si>
  <si>
    <r>
      <t xml:space="preserve">DAUGNORAS </t>
    </r>
    <r>
      <rPr>
        <sz val="10"/>
        <color indexed="8"/>
        <rFont val="Calibri"/>
        <family val="2"/>
      </rPr>
      <t>Žydrūnas</t>
    </r>
  </si>
  <si>
    <r>
      <t xml:space="preserve">GINEIKA </t>
    </r>
    <r>
      <rPr>
        <sz val="10"/>
        <color indexed="8"/>
        <rFont val="Calibri"/>
        <family val="2"/>
      </rPr>
      <t>Julius</t>
    </r>
  </si>
  <si>
    <t>BMW 316</t>
  </si>
  <si>
    <r>
      <t xml:space="preserve">MELAIKA </t>
    </r>
    <r>
      <rPr>
        <sz val="10"/>
        <color indexed="8"/>
        <rFont val="Calibri"/>
        <family val="2"/>
      </rPr>
      <t>Matas</t>
    </r>
  </si>
  <si>
    <r>
      <t xml:space="preserve">MEILUNAS </t>
    </r>
    <r>
      <rPr>
        <sz val="10"/>
        <color indexed="8"/>
        <rFont val="Calibri"/>
        <family val="2"/>
      </rPr>
      <t>Mindaugas</t>
    </r>
  </si>
  <si>
    <r>
      <t xml:space="preserve">RAČKAITIS </t>
    </r>
    <r>
      <rPr>
        <sz val="10"/>
        <color indexed="8"/>
        <rFont val="Calibri"/>
        <family val="2"/>
      </rPr>
      <t>Mindaugas</t>
    </r>
  </si>
  <si>
    <r>
      <t xml:space="preserve">VIČIŪNAS </t>
    </r>
    <r>
      <rPr>
        <sz val="10"/>
        <color indexed="8"/>
        <rFont val="Calibri"/>
        <family val="2"/>
      </rPr>
      <t>Justas</t>
    </r>
  </si>
  <si>
    <r>
      <t xml:space="preserve">ČEKAS </t>
    </r>
    <r>
      <rPr>
        <sz val="10"/>
        <color indexed="8"/>
        <rFont val="Calibri"/>
        <family val="2"/>
      </rPr>
      <t>Mindaugas</t>
    </r>
  </si>
  <si>
    <r>
      <t xml:space="preserve">BALČIŪNAS </t>
    </r>
    <r>
      <rPr>
        <sz val="10"/>
        <color indexed="8"/>
        <rFont val="Calibri"/>
        <family val="2"/>
      </rPr>
      <t>Paulius</t>
    </r>
  </si>
  <si>
    <t>Renault Clio</t>
  </si>
  <si>
    <r>
      <t xml:space="preserve">BALČIŪNAS </t>
    </r>
    <r>
      <rPr>
        <sz val="10"/>
        <color indexed="8"/>
        <rFont val="Calibri"/>
        <family val="2"/>
      </rPr>
      <t>Saulius</t>
    </r>
  </si>
  <si>
    <r>
      <t xml:space="preserve">KOMAROVAS </t>
    </r>
    <r>
      <rPr>
        <sz val="10"/>
        <color indexed="8"/>
        <rFont val="Calibri"/>
        <family val="2"/>
      </rPr>
      <t>Andrejus</t>
    </r>
  </si>
  <si>
    <r>
      <t xml:space="preserve">PALAIMA </t>
    </r>
    <r>
      <rPr>
        <sz val="10"/>
        <color indexed="8"/>
        <rFont val="Calibri"/>
        <family val="2"/>
      </rPr>
      <t>Ignas</t>
    </r>
  </si>
  <si>
    <r>
      <t xml:space="preserve">VIŽINIS </t>
    </r>
    <r>
      <rPr>
        <sz val="10"/>
        <color indexed="8"/>
        <rFont val="Calibri"/>
        <family val="2"/>
      </rPr>
      <t>Tomas</t>
    </r>
  </si>
  <si>
    <t>Honda Civic Type-R</t>
  </si>
  <si>
    <r>
      <t xml:space="preserve">PAPLAUSKAS </t>
    </r>
    <r>
      <rPr>
        <sz val="10"/>
        <color indexed="8"/>
        <rFont val="Calibri"/>
        <family val="2"/>
      </rPr>
      <t>Egidijus</t>
    </r>
  </si>
  <si>
    <r>
      <t xml:space="preserve">SAKALAUSKAS </t>
    </r>
    <r>
      <rPr>
        <sz val="10"/>
        <color indexed="8"/>
        <rFont val="Calibri"/>
        <family val="2"/>
      </rPr>
      <t>Raimundas</t>
    </r>
  </si>
  <si>
    <t>M-S(AWD)</t>
  </si>
  <si>
    <r>
      <t xml:space="preserve">RAIŠYS </t>
    </r>
    <r>
      <rPr>
        <sz val="10"/>
        <color indexed="8"/>
        <rFont val="Calibri"/>
        <family val="2"/>
      </rPr>
      <t>Karolis</t>
    </r>
  </si>
  <si>
    <r>
      <t xml:space="preserve">DUSEVIČIUS </t>
    </r>
    <r>
      <rPr>
        <sz val="10"/>
        <color indexed="8"/>
        <rFont val="Calibri"/>
        <family val="2"/>
      </rPr>
      <t>Vytautas</t>
    </r>
  </si>
  <si>
    <t>2WD</t>
  </si>
  <si>
    <t>BMW M3</t>
  </si>
  <si>
    <r>
      <t xml:space="preserve">SAVICKAS </t>
    </r>
    <r>
      <rPr>
        <sz val="10"/>
        <color indexed="8"/>
        <rFont val="Calibri"/>
        <family val="2"/>
      </rPr>
      <t>Egidijus</t>
    </r>
  </si>
  <si>
    <r>
      <t xml:space="preserve">JACKONIS </t>
    </r>
    <r>
      <rPr>
        <sz val="10"/>
        <color indexed="8"/>
        <rFont val="Calibri"/>
        <family val="2"/>
      </rPr>
      <t>Artūras</t>
    </r>
  </si>
  <si>
    <r>
      <rPr>
        <b/>
        <sz val="10"/>
        <color indexed="8"/>
        <rFont val="Calibri"/>
        <family val="2"/>
      </rPr>
      <t xml:space="preserve">MORKIS </t>
    </r>
    <r>
      <rPr>
        <sz val="10"/>
        <color indexed="8"/>
        <rFont val="Calibri"/>
        <family val="2"/>
      </rPr>
      <t>Mantas</t>
    </r>
  </si>
  <si>
    <r>
      <rPr>
        <b/>
        <sz val="10"/>
        <color indexed="8"/>
        <rFont val="Calibri"/>
        <family val="2"/>
      </rPr>
      <t xml:space="preserve">PAUKŠTĖ </t>
    </r>
    <r>
      <rPr>
        <sz val="10"/>
        <color indexed="8"/>
        <rFont val="Calibri"/>
        <family val="2"/>
      </rPr>
      <t>Jonas</t>
    </r>
  </si>
  <si>
    <r>
      <rPr>
        <b/>
        <sz val="10"/>
        <color indexed="8"/>
        <rFont val="Calibri"/>
        <family val="2"/>
      </rPr>
      <t xml:space="preserve">DAUNORAVIČIUS </t>
    </r>
    <r>
      <rPr>
        <sz val="10"/>
        <color indexed="8"/>
        <rFont val="Calibri"/>
        <family val="2"/>
      </rPr>
      <t>Mindaugas</t>
    </r>
  </si>
  <si>
    <r>
      <t xml:space="preserve">DAUNORAVIČIUS </t>
    </r>
    <r>
      <rPr>
        <sz val="10"/>
        <color indexed="8"/>
        <rFont val="Calibri"/>
        <family val="2"/>
      </rPr>
      <t>Artūras</t>
    </r>
  </si>
  <si>
    <t>AWD</t>
  </si>
  <si>
    <t>Mitsubishi Evo IX</t>
  </si>
  <si>
    <r>
      <t xml:space="preserve">RAMONAS </t>
    </r>
    <r>
      <rPr>
        <sz val="10"/>
        <color indexed="8"/>
        <rFont val="Calibri"/>
        <family val="2"/>
      </rPr>
      <t>Gediminas</t>
    </r>
  </si>
  <si>
    <r>
      <rPr>
        <b/>
        <sz val="10"/>
        <color indexed="8"/>
        <rFont val="Calibri"/>
        <family val="2"/>
      </rPr>
      <t xml:space="preserve">MICHALAUSKAS </t>
    </r>
    <r>
      <rPr>
        <sz val="10"/>
        <color indexed="8"/>
        <rFont val="Calibri"/>
        <family val="2"/>
      </rPr>
      <t>Eugenijus</t>
    </r>
  </si>
  <si>
    <r>
      <rPr>
        <b/>
        <sz val="10"/>
        <color indexed="8"/>
        <rFont val="Calibri"/>
        <family val="2"/>
      </rPr>
      <t xml:space="preserve">BALTRAMIEJŪNAS </t>
    </r>
    <r>
      <rPr>
        <sz val="10"/>
        <color indexed="8"/>
        <rFont val="Calibri"/>
        <family val="2"/>
      </rPr>
      <t>Tomas</t>
    </r>
  </si>
  <si>
    <r>
      <rPr>
        <b/>
        <sz val="10"/>
        <color indexed="8"/>
        <rFont val="Calibri"/>
        <family val="2"/>
      </rPr>
      <t xml:space="preserve">SIVIRCHUKOV </t>
    </r>
    <r>
      <rPr>
        <sz val="10"/>
        <color indexed="8"/>
        <rFont val="Calibri"/>
        <family val="2"/>
      </rPr>
      <t>Aleksey</t>
    </r>
  </si>
  <si>
    <r>
      <rPr>
        <b/>
        <sz val="10"/>
        <color indexed="8"/>
        <rFont val="Calibri"/>
        <family val="2"/>
      </rPr>
      <t xml:space="preserve">CELIEŠIUS </t>
    </r>
    <r>
      <rPr>
        <sz val="10"/>
        <color indexed="8"/>
        <rFont val="Calibri"/>
        <family val="2"/>
      </rPr>
      <t>Gediminas</t>
    </r>
  </si>
  <si>
    <t>Mitsubishi Evo VIII</t>
  </si>
  <si>
    <r>
      <t xml:space="preserve">ČAPKAUSKAS </t>
    </r>
    <r>
      <rPr>
        <sz val="10"/>
        <color indexed="8"/>
        <rFont val="Calibri"/>
        <family val="2"/>
      </rPr>
      <t>Ramūnas</t>
    </r>
  </si>
  <si>
    <r>
      <t xml:space="preserve">ŠIPKAUSKAS </t>
    </r>
    <r>
      <rPr>
        <sz val="10"/>
        <color indexed="8"/>
        <rFont val="Calibri"/>
        <family val="2"/>
      </rPr>
      <t>Tomas</t>
    </r>
  </si>
  <si>
    <r>
      <t xml:space="preserve">SAMUITIS </t>
    </r>
    <r>
      <rPr>
        <sz val="10"/>
        <color indexed="8"/>
        <rFont val="Calibri"/>
        <family val="2"/>
      </rPr>
      <t>Martynas</t>
    </r>
  </si>
  <si>
    <r>
      <t xml:space="preserve">ŠAUČIKOVAS </t>
    </r>
    <r>
      <rPr>
        <sz val="10"/>
        <color indexed="8"/>
        <rFont val="Calibri"/>
        <family val="2"/>
      </rPr>
      <t>Ramūnas</t>
    </r>
  </si>
  <si>
    <t>Mitsubishi Evo X</t>
  </si>
  <si>
    <r>
      <t xml:space="preserve">BUTVILAS </t>
    </r>
    <r>
      <rPr>
        <sz val="10"/>
        <color indexed="8"/>
        <rFont val="Calibri"/>
        <family val="2"/>
      </rPr>
      <t>Dominykas</t>
    </r>
  </si>
  <si>
    <r>
      <t xml:space="preserve">VAITKEVIČIUS </t>
    </r>
    <r>
      <rPr>
        <sz val="10"/>
        <color indexed="8"/>
        <rFont val="Calibri"/>
        <family val="2"/>
      </rPr>
      <t>Renatas</t>
    </r>
  </si>
  <si>
    <r>
      <t xml:space="preserve">VANAGAS </t>
    </r>
    <r>
      <rPr>
        <sz val="10"/>
        <color indexed="8"/>
        <rFont val="Calibri"/>
        <family val="2"/>
      </rPr>
      <t>Benediktas</t>
    </r>
  </si>
  <si>
    <r>
      <t xml:space="preserve">GERMANAVIČIŪTĖ </t>
    </r>
    <r>
      <rPr>
        <sz val="10"/>
        <color indexed="8"/>
        <rFont val="Calibri"/>
        <family val="2"/>
      </rPr>
      <t>Greta</t>
    </r>
  </si>
  <si>
    <r>
      <t xml:space="preserve">SAMSONAS </t>
    </r>
    <r>
      <rPr>
        <sz val="10"/>
        <color indexed="8"/>
        <rFont val="Calibri"/>
        <family val="2"/>
      </rPr>
      <t>Martynas</t>
    </r>
  </si>
  <si>
    <r>
      <t xml:space="preserve">VARŽA </t>
    </r>
    <r>
      <rPr>
        <sz val="10"/>
        <color indexed="8"/>
        <rFont val="Calibri"/>
        <family val="2"/>
      </rPr>
      <t>Mindaugas</t>
    </r>
  </si>
  <si>
    <r>
      <rPr>
        <b/>
        <sz val="10"/>
        <color indexed="8"/>
        <rFont val="Calibri"/>
        <family val="2"/>
      </rPr>
      <t xml:space="preserve">RAČKAUSKAS </t>
    </r>
    <r>
      <rPr>
        <sz val="10"/>
        <color indexed="8"/>
        <rFont val="Calibri"/>
        <family val="2"/>
      </rPr>
      <t>Marius</t>
    </r>
  </si>
  <si>
    <r>
      <t xml:space="preserve">JAKUBONIS </t>
    </r>
    <r>
      <rPr>
        <sz val="10"/>
        <color indexed="8"/>
        <rFont val="Calibri"/>
        <family val="2"/>
      </rPr>
      <t>Marius</t>
    </r>
  </si>
  <si>
    <t>SG-1</t>
  </si>
  <si>
    <r>
      <rPr>
        <b/>
        <sz val="10"/>
        <color indexed="8"/>
        <rFont val="Calibri"/>
        <family val="2"/>
      </rPr>
      <t xml:space="preserve">KARAŠAUSKAS </t>
    </r>
    <r>
      <rPr>
        <sz val="10"/>
        <color indexed="8"/>
        <rFont val="Calibri"/>
        <family val="2"/>
      </rPr>
      <t>Gedvydas</t>
    </r>
  </si>
  <si>
    <r>
      <t xml:space="preserve">SURDOKAS </t>
    </r>
    <r>
      <rPr>
        <sz val="10"/>
        <color indexed="8"/>
        <rFont val="Calibri"/>
        <family val="2"/>
      </rPr>
      <t>Valentinas</t>
    </r>
  </si>
  <si>
    <r>
      <t xml:space="preserve">SAMUOLIS </t>
    </r>
    <r>
      <rPr>
        <sz val="10"/>
        <color indexed="8"/>
        <rFont val="Calibri"/>
        <family val="2"/>
      </rPr>
      <t>Marius</t>
    </r>
  </si>
  <si>
    <r>
      <t xml:space="preserve">PRANCKŪNAS </t>
    </r>
    <r>
      <rPr>
        <sz val="10"/>
        <color indexed="8"/>
        <rFont val="Calibri"/>
        <family val="2"/>
      </rPr>
      <t>Algirdas</t>
    </r>
  </si>
  <si>
    <r>
      <t xml:space="preserve">ŠIUGŽDINIS </t>
    </r>
    <r>
      <rPr>
        <sz val="10"/>
        <color indexed="8"/>
        <rFont val="Calibri"/>
        <family val="2"/>
      </rPr>
      <t>Karolis</t>
    </r>
  </si>
  <si>
    <r>
      <t xml:space="preserve">VIČKAČKAITĖ-LAUCIUVIENĖ </t>
    </r>
    <r>
      <rPr>
        <sz val="10"/>
        <color indexed="8"/>
        <rFont val="Calibri"/>
        <family val="2"/>
      </rPr>
      <t>Agnė</t>
    </r>
  </si>
  <si>
    <r>
      <t xml:space="preserve">GEZEVIČIUS </t>
    </r>
    <r>
      <rPr>
        <sz val="10"/>
        <color indexed="8"/>
        <rFont val="Calibri"/>
        <family val="2"/>
      </rPr>
      <t>Deividas</t>
    </r>
  </si>
  <si>
    <r>
      <t xml:space="preserve">GEZEVIČIUS </t>
    </r>
    <r>
      <rPr>
        <sz val="10"/>
        <color indexed="8"/>
        <rFont val="Calibri"/>
        <family val="2"/>
      </rPr>
      <t>Evaldas</t>
    </r>
  </si>
  <si>
    <t>Opel Kadett</t>
  </si>
  <si>
    <r>
      <t xml:space="preserve">GRIGALEVIČIUS </t>
    </r>
    <r>
      <rPr>
        <sz val="10"/>
        <color indexed="8"/>
        <rFont val="Calibri"/>
        <family val="2"/>
      </rPr>
      <t>Jonas</t>
    </r>
  </si>
  <si>
    <r>
      <t xml:space="preserve">GRIGALEVIČIŪTĖ </t>
    </r>
    <r>
      <rPr>
        <sz val="10"/>
        <color indexed="8"/>
        <rFont val="Calibri"/>
        <family val="2"/>
      </rPr>
      <t>Barbora</t>
    </r>
  </si>
  <si>
    <r>
      <t xml:space="preserve">AČAS </t>
    </r>
    <r>
      <rPr>
        <sz val="10"/>
        <color indexed="8"/>
        <rFont val="Calibri"/>
        <family val="2"/>
      </rPr>
      <t>Irmanatas</t>
    </r>
  </si>
  <si>
    <r>
      <t xml:space="preserve">URBANAVIČIUS </t>
    </r>
    <r>
      <rPr>
        <sz val="10"/>
        <color indexed="8"/>
        <rFont val="Calibri"/>
        <family val="2"/>
      </rPr>
      <t>Edgaras</t>
    </r>
  </si>
  <si>
    <t>Ford Focus</t>
  </si>
  <si>
    <r>
      <t xml:space="preserve">NENARTAVIČIUS </t>
    </r>
    <r>
      <rPr>
        <sz val="10"/>
        <color indexed="8"/>
        <rFont val="Calibri"/>
        <family val="2"/>
      </rPr>
      <t>Tomas</t>
    </r>
  </si>
  <si>
    <r>
      <t xml:space="preserve">NAGULEVIČIUS </t>
    </r>
    <r>
      <rPr>
        <sz val="10"/>
        <color indexed="8"/>
        <rFont val="Calibri"/>
        <family val="2"/>
      </rPr>
      <t>Tadas</t>
    </r>
  </si>
  <si>
    <r>
      <t xml:space="preserve">GELŪNAS </t>
    </r>
    <r>
      <rPr>
        <sz val="10"/>
        <color indexed="8"/>
        <rFont val="Calibri"/>
        <family val="2"/>
      </rPr>
      <t>Egidijus</t>
    </r>
  </si>
  <si>
    <r>
      <t xml:space="preserve">VERŠINSKAS </t>
    </r>
    <r>
      <rPr>
        <sz val="10"/>
        <color indexed="8"/>
        <rFont val="Calibri"/>
        <family val="2"/>
      </rPr>
      <t>Dominykas</t>
    </r>
  </si>
  <si>
    <r>
      <t xml:space="preserve">PLASTININAS </t>
    </r>
    <r>
      <rPr>
        <sz val="10"/>
        <color indexed="8"/>
        <rFont val="Calibri"/>
        <family val="2"/>
      </rPr>
      <t>Vitalijus</t>
    </r>
  </si>
  <si>
    <r>
      <t xml:space="preserve">PLASTININAS </t>
    </r>
    <r>
      <rPr>
        <sz val="10"/>
        <color indexed="8"/>
        <rFont val="Calibri"/>
        <family val="2"/>
      </rPr>
      <t>Vytenis</t>
    </r>
  </si>
  <si>
    <t>SG-3</t>
  </si>
  <si>
    <t>Mitsubishi Lancer</t>
  </si>
  <si>
    <t>LIETUVOS RALIO SPRINTO ČEMPIONATO VI ETAPAS</t>
  </si>
  <si>
    <t>UTENOS ASK "MGEAR TAURĖ" VARŽYBOS</t>
  </si>
  <si>
    <t>UTENOS VASARA-2013</t>
  </si>
  <si>
    <t>2WD/M-S(FWD)</t>
  </si>
  <si>
    <t>SG-2/M-S(FWD)</t>
  </si>
  <si>
    <r>
      <t xml:space="preserve">BŪZIUS </t>
    </r>
    <r>
      <rPr>
        <sz val="10"/>
        <color indexed="8"/>
        <rFont val="Calibri"/>
        <family val="2"/>
      </rPr>
      <t>Kęstutis</t>
    </r>
  </si>
  <si>
    <t>LK - 0</t>
  </si>
  <si>
    <t>NOSTED MECHANIKA 10,6 km, 10:58</t>
  </si>
  <si>
    <t>MGEAR, 5,1 km, 11:21</t>
  </si>
  <si>
    <t>NOSTED MECHANIKA 10,6 km, 11:44</t>
  </si>
  <si>
    <t>MGEAR, 5,1 km, 12:07</t>
  </si>
  <si>
    <t>Ukmergės AMSK</t>
  </si>
  <si>
    <t>Alytaus autoklubas</t>
  </si>
  <si>
    <t>Kelmės ASK</t>
  </si>
  <si>
    <t>Flameris Racing</t>
  </si>
  <si>
    <t>Automaksis</t>
  </si>
  <si>
    <t>Mažeikių ASK</t>
  </si>
  <si>
    <t>Utenos MGEAR</t>
  </si>
  <si>
    <t>Transprofus</t>
  </si>
  <si>
    <t>Autoralis</t>
  </si>
  <si>
    <t>AG Racing</t>
  </si>
  <si>
    <t>BAUER Racing</t>
  </si>
  <si>
    <t>Kalba.lt Baltic Racing team</t>
  </si>
  <si>
    <t>Elektrobig-žaibelis</t>
  </si>
  <si>
    <t>KSK Autotauras</t>
  </si>
  <si>
    <t>Wellman rally team</t>
  </si>
  <si>
    <t>ATAKA Racing</t>
  </si>
  <si>
    <t>General Finansing-Autopaslauga</t>
  </si>
  <si>
    <r>
      <t xml:space="preserve">GEZEVIČIUS </t>
    </r>
    <r>
      <rPr>
        <sz val="9"/>
        <color indexed="8"/>
        <rFont val="Calibri"/>
        <family val="2"/>
      </rPr>
      <t>Deividas</t>
    </r>
  </si>
  <si>
    <r>
      <t xml:space="preserve">GEZEVIČIUS </t>
    </r>
    <r>
      <rPr>
        <sz val="9"/>
        <color indexed="8"/>
        <rFont val="Calibri"/>
        <family val="2"/>
      </rPr>
      <t>Evaldas</t>
    </r>
  </si>
  <si>
    <r>
      <t xml:space="preserve">KEPALAS </t>
    </r>
    <r>
      <rPr>
        <sz val="9"/>
        <color indexed="8"/>
        <rFont val="Calibri"/>
        <family val="2"/>
      </rPr>
      <t>Adomas</t>
    </r>
  </si>
  <si>
    <r>
      <t xml:space="preserve">LAUKYS </t>
    </r>
    <r>
      <rPr>
        <sz val="9"/>
        <color indexed="8"/>
        <rFont val="Calibri"/>
        <family val="2"/>
      </rPr>
      <t>Artūras</t>
    </r>
  </si>
  <si>
    <r>
      <rPr>
        <b/>
        <sz val="9"/>
        <color indexed="8"/>
        <rFont val="Calibri"/>
        <family val="2"/>
      </rPr>
      <t xml:space="preserve">KARAŠAUSKAS </t>
    </r>
    <r>
      <rPr>
        <sz val="9"/>
        <color indexed="8"/>
        <rFont val="Calibri"/>
        <family val="2"/>
      </rPr>
      <t>Gedvydas</t>
    </r>
  </si>
  <si>
    <r>
      <t xml:space="preserve">SURDOKAS </t>
    </r>
    <r>
      <rPr>
        <sz val="9"/>
        <color indexed="8"/>
        <rFont val="Calibri"/>
        <family val="2"/>
      </rPr>
      <t>Valentinas</t>
    </r>
  </si>
  <si>
    <r>
      <t xml:space="preserve">TAMOLIŪNAS </t>
    </r>
    <r>
      <rPr>
        <sz val="9"/>
        <color indexed="8"/>
        <rFont val="Calibri"/>
        <family val="2"/>
      </rPr>
      <t>Valdas</t>
    </r>
  </si>
  <si>
    <r>
      <t xml:space="preserve">JATULIS </t>
    </r>
    <r>
      <rPr>
        <sz val="9"/>
        <color indexed="8"/>
        <rFont val="Calibri"/>
        <family val="2"/>
      </rPr>
      <t>Rokas</t>
    </r>
  </si>
  <si>
    <r>
      <t xml:space="preserve">SAVICKAS </t>
    </r>
    <r>
      <rPr>
        <sz val="9"/>
        <color indexed="8"/>
        <rFont val="Calibri"/>
        <family val="2"/>
      </rPr>
      <t>Egidijus</t>
    </r>
  </si>
  <si>
    <r>
      <t xml:space="preserve">JACKONIS </t>
    </r>
    <r>
      <rPr>
        <sz val="9"/>
        <color indexed="8"/>
        <rFont val="Calibri"/>
        <family val="2"/>
      </rPr>
      <t>Artūras</t>
    </r>
  </si>
  <si>
    <r>
      <t xml:space="preserve">RAIŠYS </t>
    </r>
    <r>
      <rPr>
        <sz val="9"/>
        <color indexed="8"/>
        <rFont val="Calibri"/>
        <family val="2"/>
      </rPr>
      <t>Karolis</t>
    </r>
  </si>
  <si>
    <r>
      <t xml:space="preserve">DUSEVIČIUS </t>
    </r>
    <r>
      <rPr>
        <sz val="9"/>
        <color indexed="8"/>
        <rFont val="Calibri"/>
        <family val="2"/>
      </rPr>
      <t>Vytautas</t>
    </r>
  </si>
  <si>
    <r>
      <t xml:space="preserve">ŠEINAUSKAS </t>
    </r>
    <r>
      <rPr>
        <sz val="9"/>
        <color indexed="8"/>
        <rFont val="Calibri"/>
        <family val="2"/>
      </rPr>
      <t>Renaldas</t>
    </r>
  </si>
  <si>
    <r>
      <t xml:space="preserve">VALIUKAS </t>
    </r>
    <r>
      <rPr>
        <sz val="9"/>
        <color indexed="8"/>
        <rFont val="Calibri"/>
        <family val="2"/>
      </rPr>
      <t>Mindaugas</t>
    </r>
  </si>
  <si>
    <r>
      <t xml:space="preserve">SAMUOLIS </t>
    </r>
    <r>
      <rPr>
        <sz val="9"/>
        <color indexed="8"/>
        <rFont val="Calibri"/>
        <family val="2"/>
      </rPr>
      <t>Marius</t>
    </r>
  </si>
  <si>
    <r>
      <t xml:space="preserve">PRANCKŪNAS </t>
    </r>
    <r>
      <rPr>
        <sz val="9"/>
        <color indexed="8"/>
        <rFont val="Calibri"/>
        <family val="2"/>
      </rPr>
      <t>Algirdas</t>
    </r>
  </si>
  <si>
    <r>
      <t xml:space="preserve">DAINYS </t>
    </r>
    <r>
      <rPr>
        <sz val="9"/>
        <color indexed="8"/>
        <rFont val="Calibri"/>
        <family val="2"/>
      </rPr>
      <t>Marius</t>
    </r>
  </si>
  <si>
    <r>
      <t xml:space="preserve">VAINIŪNAS </t>
    </r>
    <r>
      <rPr>
        <sz val="9"/>
        <color indexed="8"/>
        <rFont val="Calibri"/>
        <family val="2"/>
      </rPr>
      <t>Justinas</t>
    </r>
  </si>
  <si>
    <r>
      <t xml:space="preserve">SAPOŽNIKOV </t>
    </r>
    <r>
      <rPr>
        <sz val="9"/>
        <color indexed="8"/>
        <rFont val="Calibri"/>
        <family val="2"/>
      </rPr>
      <t>Pavel</t>
    </r>
  </si>
  <si>
    <r>
      <t xml:space="preserve">ISAČENKO </t>
    </r>
    <r>
      <rPr>
        <sz val="9"/>
        <color indexed="8"/>
        <rFont val="Calibri"/>
        <family val="2"/>
      </rPr>
      <t>Andrej</t>
    </r>
  </si>
  <si>
    <r>
      <t xml:space="preserve">BALČIŪNAS </t>
    </r>
    <r>
      <rPr>
        <sz val="9"/>
        <color indexed="8"/>
        <rFont val="Calibri"/>
        <family val="2"/>
      </rPr>
      <t>Saulius</t>
    </r>
  </si>
  <si>
    <r>
      <t xml:space="preserve">KOMAROVAS </t>
    </r>
    <r>
      <rPr>
        <sz val="9"/>
        <color indexed="8"/>
        <rFont val="Calibri"/>
        <family val="2"/>
      </rPr>
      <t>Andrejus</t>
    </r>
  </si>
  <si>
    <r>
      <t xml:space="preserve">ČEKAS </t>
    </r>
    <r>
      <rPr>
        <sz val="9"/>
        <color indexed="8"/>
        <rFont val="Calibri"/>
        <family val="2"/>
      </rPr>
      <t>Mindaugas</t>
    </r>
  </si>
  <si>
    <r>
      <t xml:space="preserve">BALČIŪNAS </t>
    </r>
    <r>
      <rPr>
        <sz val="9"/>
        <color indexed="8"/>
        <rFont val="Calibri"/>
        <family val="2"/>
      </rPr>
      <t>Paulius</t>
    </r>
  </si>
  <si>
    <r>
      <t xml:space="preserve">PAPLAUSKAS </t>
    </r>
    <r>
      <rPr>
        <sz val="9"/>
        <color indexed="8"/>
        <rFont val="Calibri"/>
        <family val="2"/>
      </rPr>
      <t>Egidijus</t>
    </r>
  </si>
  <si>
    <r>
      <t xml:space="preserve">SAKALAUSKAS </t>
    </r>
    <r>
      <rPr>
        <sz val="9"/>
        <color indexed="8"/>
        <rFont val="Calibri"/>
        <family val="2"/>
      </rPr>
      <t>Raimundas</t>
    </r>
  </si>
  <si>
    <r>
      <t xml:space="preserve">PLASTININAS </t>
    </r>
    <r>
      <rPr>
        <sz val="9"/>
        <color indexed="8"/>
        <rFont val="Calibri"/>
        <family val="2"/>
      </rPr>
      <t>Vitalijus</t>
    </r>
  </si>
  <si>
    <r>
      <t xml:space="preserve">PLASTININAS </t>
    </r>
    <r>
      <rPr>
        <sz val="9"/>
        <color indexed="8"/>
        <rFont val="Calibri"/>
        <family val="2"/>
      </rPr>
      <t>Vytenis</t>
    </r>
  </si>
  <si>
    <r>
      <t xml:space="preserve">GRIGALEVIČIUS </t>
    </r>
    <r>
      <rPr>
        <sz val="9"/>
        <color indexed="8"/>
        <rFont val="Calibri"/>
        <family val="2"/>
      </rPr>
      <t>Jonas</t>
    </r>
  </si>
  <si>
    <r>
      <t xml:space="preserve">GRIGALEVIČIŪTĖ </t>
    </r>
    <r>
      <rPr>
        <sz val="9"/>
        <color indexed="8"/>
        <rFont val="Calibri"/>
        <family val="2"/>
      </rPr>
      <t>Barbora</t>
    </r>
  </si>
  <si>
    <r>
      <t xml:space="preserve">MURNIKOVAS </t>
    </r>
    <r>
      <rPr>
        <sz val="9"/>
        <color indexed="8"/>
        <rFont val="Calibri"/>
        <family val="2"/>
      </rPr>
      <t>Valerijus</t>
    </r>
  </si>
  <si>
    <r>
      <t xml:space="preserve">VALIULIS </t>
    </r>
    <r>
      <rPr>
        <sz val="9"/>
        <color indexed="8"/>
        <rFont val="Calibri"/>
        <family val="2"/>
      </rPr>
      <t>Matas</t>
    </r>
  </si>
  <si>
    <r>
      <rPr>
        <b/>
        <sz val="9"/>
        <color indexed="8"/>
        <rFont val="Calibri"/>
        <family val="2"/>
      </rPr>
      <t xml:space="preserve">MORKIS </t>
    </r>
    <r>
      <rPr>
        <sz val="9"/>
        <color indexed="8"/>
        <rFont val="Calibri"/>
        <family val="2"/>
      </rPr>
      <t>Mantas</t>
    </r>
  </si>
  <si>
    <r>
      <rPr>
        <b/>
        <sz val="9"/>
        <color indexed="8"/>
        <rFont val="Calibri"/>
        <family val="2"/>
      </rPr>
      <t xml:space="preserve">PAUKŠTĖ </t>
    </r>
    <r>
      <rPr>
        <sz val="9"/>
        <color indexed="8"/>
        <rFont val="Calibri"/>
        <family val="2"/>
      </rPr>
      <t>Jonas</t>
    </r>
  </si>
  <si>
    <r>
      <t xml:space="preserve">MELAIKA </t>
    </r>
    <r>
      <rPr>
        <sz val="9"/>
        <color indexed="8"/>
        <rFont val="Calibri"/>
        <family val="2"/>
      </rPr>
      <t>Matas</t>
    </r>
  </si>
  <si>
    <r>
      <t xml:space="preserve">MEILUNAS </t>
    </r>
    <r>
      <rPr>
        <sz val="9"/>
        <color indexed="8"/>
        <rFont val="Calibri"/>
        <family val="2"/>
      </rPr>
      <t>Mindaugas</t>
    </r>
  </si>
  <si>
    <r>
      <t xml:space="preserve">GELŪNAS </t>
    </r>
    <r>
      <rPr>
        <sz val="9"/>
        <color indexed="8"/>
        <rFont val="Calibri"/>
        <family val="2"/>
      </rPr>
      <t>Egidijus</t>
    </r>
  </si>
  <si>
    <r>
      <t xml:space="preserve">VERŠINSKAS </t>
    </r>
    <r>
      <rPr>
        <sz val="9"/>
        <color indexed="8"/>
        <rFont val="Calibri"/>
        <family val="2"/>
      </rPr>
      <t>Dominykas</t>
    </r>
  </si>
  <si>
    <r>
      <t xml:space="preserve">KAVALIAUSKAS </t>
    </r>
    <r>
      <rPr>
        <sz val="9"/>
        <color indexed="8"/>
        <rFont val="Calibri"/>
        <family val="2"/>
      </rPr>
      <t>Rokas</t>
    </r>
  </si>
  <si>
    <r>
      <t xml:space="preserve">SNITKAS </t>
    </r>
    <r>
      <rPr>
        <sz val="9"/>
        <color indexed="8"/>
        <rFont val="Calibri"/>
        <family val="2"/>
      </rPr>
      <t>Ervinas</t>
    </r>
  </si>
  <si>
    <r>
      <rPr>
        <b/>
        <sz val="9"/>
        <color indexed="8"/>
        <rFont val="Calibri"/>
        <family val="2"/>
      </rPr>
      <t xml:space="preserve">MICHALAUSKAS </t>
    </r>
    <r>
      <rPr>
        <sz val="9"/>
        <color indexed="8"/>
        <rFont val="Calibri"/>
        <family val="2"/>
      </rPr>
      <t>Eugenijus</t>
    </r>
  </si>
  <si>
    <r>
      <rPr>
        <b/>
        <sz val="9"/>
        <color indexed="8"/>
        <rFont val="Calibri"/>
        <family val="2"/>
      </rPr>
      <t xml:space="preserve">BALTRAMIEJŪNAS </t>
    </r>
    <r>
      <rPr>
        <sz val="9"/>
        <color indexed="8"/>
        <rFont val="Calibri"/>
        <family val="2"/>
      </rPr>
      <t>Tomas</t>
    </r>
  </si>
  <si>
    <r>
      <t xml:space="preserve">ČAPKAUSKAS </t>
    </r>
    <r>
      <rPr>
        <sz val="9"/>
        <color indexed="8"/>
        <rFont val="Calibri"/>
        <family val="2"/>
      </rPr>
      <t>Ramūnas</t>
    </r>
  </si>
  <si>
    <r>
      <t xml:space="preserve">ŠIPKAUSKAS </t>
    </r>
    <r>
      <rPr>
        <sz val="9"/>
        <color indexed="8"/>
        <rFont val="Calibri"/>
        <family val="2"/>
      </rPr>
      <t>Tomas</t>
    </r>
  </si>
  <si>
    <r>
      <t xml:space="preserve">AČAS </t>
    </r>
    <r>
      <rPr>
        <sz val="9"/>
        <color indexed="8"/>
        <rFont val="Calibri"/>
        <family val="2"/>
      </rPr>
      <t>Irmanatas</t>
    </r>
  </si>
  <si>
    <r>
      <t xml:space="preserve">URBANAVIČIUS </t>
    </r>
    <r>
      <rPr>
        <sz val="9"/>
        <color indexed="8"/>
        <rFont val="Calibri"/>
        <family val="2"/>
      </rPr>
      <t>Edgaras</t>
    </r>
  </si>
  <si>
    <r>
      <t xml:space="preserve">GINTALAS </t>
    </r>
    <r>
      <rPr>
        <sz val="9"/>
        <color indexed="8"/>
        <rFont val="Calibri"/>
        <family val="2"/>
      </rPr>
      <t>Paulius</t>
    </r>
  </si>
  <si>
    <r>
      <t xml:space="preserve">DRAGELIS </t>
    </r>
    <r>
      <rPr>
        <sz val="9"/>
        <color indexed="8"/>
        <rFont val="Calibri"/>
        <family val="2"/>
      </rPr>
      <t>Matas</t>
    </r>
  </si>
  <si>
    <r>
      <rPr>
        <b/>
        <sz val="9"/>
        <color indexed="8"/>
        <rFont val="Calibri"/>
        <family val="2"/>
      </rPr>
      <t xml:space="preserve">SIVIRCHUKOV </t>
    </r>
    <r>
      <rPr>
        <sz val="9"/>
        <color indexed="8"/>
        <rFont val="Calibri"/>
        <family val="2"/>
      </rPr>
      <t>Aleksey</t>
    </r>
  </si>
  <si>
    <r>
      <rPr>
        <b/>
        <sz val="9"/>
        <color indexed="8"/>
        <rFont val="Calibri"/>
        <family val="2"/>
      </rPr>
      <t xml:space="preserve">CELIEŠIUS </t>
    </r>
    <r>
      <rPr>
        <sz val="9"/>
        <color indexed="8"/>
        <rFont val="Calibri"/>
        <family val="2"/>
      </rPr>
      <t>Gediminas</t>
    </r>
  </si>
  <si>
    <r>
      <t xml:space="preserve">MARCINKEVIČIUS </t>
    </r>
    <r>
      <rPr>
        <sz val="9"/>
        <color indexed="8"/>
        <rFont val="Calibri"/>
        <family val="2"/>
      </rPr>
      <t>Edgaras</t>
    </r>
  </si>
  <si>
    <r>
      <t xml:space="preserve">LAURINAVIČIUS </t>
    </r>
    <r>
      <rPr>
        <sz val="9"/>
        <color indexed="8"/>
        <rFont val="Calibri"/>
        <family val="2"/>
      </rPr>
      <t>Ernestas</t>
    </r>
  </si>
  <si>
    <r>
      <t xml:space="preserve">SAMSONAS </t>
    </r>
    <r>
      <rPr>
        <sz val="9"/>
        <color indexed="8"/>
        <rFont val="Calibri"/>
        <family val="2"/>
      </rPr>
      <t>Martynas</t>
    </r>
  </si>
  <si>
    <r>
      <t xml:space="preserve">VARŽA </t>
    </r>
    <r>
      <rPr>
        <sz val="9"/>
        <color indexed="8"/>
        <rFont val="Calibri"/>
        <family val="2"/>
      </rPr>
      <t>Mindaugas</t>
    </r>
  </si>
  <si>
    <r>
      <t xml:space="preserve">PALAIMA </t>
    </r>
    <r>
      <rPr>
        <sz val="9"/>
        <color indexed="8"/>
        <rFont val="Calibri"/>
        <family val="2"/>
      </rPr>
      <t>Ignas</t>
    </r>
  </si>
  <si>
    <r>
      <t xml:space="preserve">VIŽINIS </t>
    </r>
    <r>
      <rPr>
        <sz val="9"/>
        <color indexed="8"/>
        <rFont val="Calibri"/>
        <family val="2"/>
      </rPr>
      <t>Tomas</t>
    </r>
  </si>
  <si>
    <r>
      <t xml:space="preserve">ŠIUGŽDINIS </t>
    </r>
    <r>
      <rPr>
        <sz val="9"/>
        <color indexed="8"/>
        <rFont val="Calibri"/>
        <family val="2"/>
      </rPr>
      <t>Karolis</t>
    </r>
  </si>
  <si>
    <r>
      <rPr>
        <b/>
        <sz val="9"/>
        <color indexed="8"/>
        <rFont val="Calibri"/>
        <family val="2"/>
      </rPr>
      <t xml:space="preserve">RAČKAUSKAS </t>
    </r>
    <r>
      <rPr>
        <sz val="9"/>
        <color indexed="8"/>
        <rFont val="Calibri"/>
        <family val="2"/>
      </rPr>
      <t>Marius</t>
    </r>
  </si>
  <si>
    <r>
      <t xml:space="preserve">JAKUBONIS </t>
    </r>
    <r>
      <rPr>
        <sz val="9"/>
        <color indexed="8"/>
        <rFont val="Calibri"/>
        <family val="2"/>
      </rPr>
      <t>Marius</t>
    </r>
  </si>
  <si>
    <r>
      <t xml:space="preserve">RAČKAITIS </t>
    </r>
    <r>
      <rPr>
        <sz val="9"/>
        <color indexed="8"/>
        <rFont val="Calibri"/>
        <family val="2"/>
      </rPr>
      <t>Mindaugas</t>
    </r>
  </si>
  <si>
    <r>
      <t xml:space="preserve">VIČIŪNAS </t>
    </r>
    <r>
      <rPr>
        <sz val="9"/>
        <color indexed="8"/>
        <rFont val="Calibri"/>
        <family val="2"/>
      </rPr>
      <t>Justas</t>
    </r>
  </si>
  <si>
    <r>
      <t xml:space="preserve">RAMONAS </t>
    </r>
    <r>
      <rPr>
        <sz val="9"/>
        <color indexed="8"/>
        <rFont val="Calibri"/>
        <family val="2"/>
      </rPr>
      <t>Gediminas</t>
    </r>
  </si>
  <si>
    <r>
      <t xml:space="preserve">BŪZIUS </t>
    </r>
    <r>
      <rPr>
        <sz val="9"/>
        <color indexed="8"/>
        <rFont val="Calibri"/>
        <family val="2"/>
      </rPr>
      <t>Kęstutis</t>
    </r>
  </si>
  <si>
    <r>
      <rPr>
        <b/>
        <sz val="9"/>
        <color indexed="8"/>
        <rFont val="Calibri"/>
        <family val="2"/>
      </rPr>
      <t xml:space="preserve">DAUNORAVIČIUS </t>
    </r>
    <r>
      <rPr>
        <sz val="9"/>
        <color indexed="8"/>
        <rFont val="Calibri"/>
        <family val="2"/>
      </rPr>
      <t>Mindaugas</t>
    </r>
  </si>
  <si>
    <r>
      <t xml:space="preserve">DAUNORAVIČIUS </t>
    </r>
    <r>
      <rPr>
        <sz val="9"/>
        <color indexed="8"/>
        <rFont val="Calibri"/>
        <family val="2"/>
      </rPr>
      <t>Artūras</t>
    </r>
  </si>
  <si>
    <r>
      <t xml:space="preserve">BUTVILAS </t>
    </r>
    <r>
      <rPr>
        <sz val="9"/>
        <color indexed="8"/>
        <rFont val="Calibri"/>
        <family val="2"/>
      </rPr>
      <t>Dominykas</t>
    </r>
  </si>
  <si>
    <r>
      <t xml:space="preserve">VAITKEVIČIUS </t>
    </r>
    <r>
      <rPr>
        <sz val="9"/>
        <color indexed="8"/>
        <rFont val="Calibri"/>
        <family val="2"/>
      </rPr>
      <t>Renatas</t>
    </r>
  </si>
  <si>
    <r>
      <t xml:space="preserve">NENARTAVIČIUS </t>
    </r>
    <r>
      <rPr>
        <sz val="9"/>
        <color indexed="8"/>
        <rFont val="Calibri"/>
        <family val="2"/>
      </rPr>
      <t>Tomas</t>
    </r>
  </si>
  <si>
    <r>
      <t xml:space="preserve">NAGULEVIČIUS </t>
    </r>
    <r>
      <rPr>
        <sz val="9"/>
        <color indexed="8"/>
        <rFont val="Calibri"/>
        <family val="2"/>
      </rPr>
      <t>Tadas</t>
    </r>
  </si>
  <si>
    <r>
      <t xml:space="preserve">VANAGAS </t>
    </r>
    <r>
      <rPr>
        <sz val="9"/>
        <color indexed="8"/>
        <rFont val="Calibri"/>
        <family val="2"/>
      </rPr>
      <t>Benediktas</t>
    </r>
  </si>
  <si>
    <r>
      <t xml:space="preserve">GERMANAVIČIŪTĖ </t>
    </r>
    <r>
      <rPr>
        <sz val="9"/>
        <color indexed="8"/>
        <rFont val="Calibri"/>
        <family val="2"/>
      </rPr>
      <t>Greta</t>
    </r>
  </si>
  <si>
    <r>
      <t xml:space="preserve">DAUGNORAS </t>
    </r>
    <r>
      <rPr>
        <sz val="9"/>
        <color indexed="8"/>
        <rFont val="Calibri"/>
        <family val="2"/>
      </rPr>
      <t>Žydrūnas</t>
    </r>
  </si>
  <si>
    <r>
      <t xml:space="preserve">GINEIKA </t>
    </r>
    <r>
      <rPr>
        <sz val="9"/>
        <color indexed="8"/>
        <rFont val="Calibri"/>
        <family val="2"/>
      </rPr>
      <t>Julius</t>
    </r>
  </si>
  <si>
    <r>
      <t xml:space="preserve">SAMUITIS </t>
    </r>
    <r>
      <rPr>
        <sz val="9"/>
        <color indexed="8"/>
        <rFont val="Calibri"/>
        <family val="2"/>
      </rPr>
      <t>Martynas</t>
    </r>
  </si>
  <si>
    <r>
      <t xml:space="preserve">ŠAUČIKOVAS </t>
    </r>
    <r>
      <rPr>
        <sz val="9"/>
        <color indexed="8"/>
        <rFont val="Calibri"/>
        <family val="2"/>
      </rPr>
      <t>Ramūnas</t>
    </r>
  </si>
  <si>
    <r>
      <t xml:space="preserve">VIČKAČKAITĖ-LAUCIUVIENĖ </t>
    </r>
    <r>
      <rPr>
        <sz val="8"/>
        <color indexed="8"/>
        <rFont val="Calibri"/>
        <family val="2"/>
      </rPr>
      <t>Agnė</t>
    </r>
  </si>
  <si>
    <t>STARTO TVARKA</t>
  </si>
  <si>
    <t>SG-1/M-S(FWD)</t>
  </si>
  <si>
    <t>STARTO TVARKA LK 4C</t>
  </si>
  <si>
    <t>LK - 4C</t>
  </si>
  <si>
    <t>Nr.</t>
  </si>
  <si>
    <t>IV etapas</t>
  </si>
  <si>
    <t>VI etapas</t>
  </si>
  <si>
    <t>VIetapas</t>
  </si>
  <si>
    <t>V etapas</t>
  </si>
  <si>
    <t>III etapas</t>
  </si>
  <si>
    <t>II etapas</t>
  </si>
  <si>
    <r>
      <t xml:space="preserve">ŠMIGELSKAS </t>
    </r>
    <r>
      <rPr>
        <sz val="9"/>
        <color indexed="8"/>
        <rFont val="Calibri"/>
        <family val="2"/>
      </rPr>
      <t>Vaidotas</t>
    </r>
  </si>
  <si>
    <t>SG-3 KLASĖ</t>
  </si>
  <si>
    <t>AWD ĮSKAITA</t>
  </si>
  <si>
    <t>2WD ĮSKAITA</t>
  </si>
  <si>
    <t>SG-1 KLASĖS</t>
  </si>
  <si>
    <t>SG-2 KLASĖS</t>
  </si>
  <si>
    <t>Po įvykusių et.</t>
  </si>
  <si>
    <t>I etapas/Latvia</t>
  </si>
  <si>
    <t>ZALEZNEVS Toms</t>
  </si>
  <si>
    <t>ANDRULIS Eugenijus</t>
  </si>
  <si>
    <t>PABILIONIS Kipras</t>
  </si>
  <si>
    <t>TAMOLIŪNAS Valdas</t>
  </si>
  <si>
    <t>JATULIS Rokas</t>
  </si>
  <si>
    <t>MAZRIMAS Redas</t>
  </si>
  <si>
    <t>GRIGAS Lorenas</t>
  </si>
  <si>
    <t>LIEPINA Liga</t>
  </si>
  <si>
    <t>ANDRULIS Saulius</t>
  </si>
  <si>
    <t>LELIUKAS Gintautas</t>
  </si>
  <si>
    <t>JUODPUSIS Modestas</t>
  </si>
  <si>
    <t>ŠILIEKIS Giedrius</t>
  </si>
  <si>
    <t>VAJINSKIS Vitas</t>
  </si>
  <si>
    <t>KAMINSKAS Mindaugas</t>
  </si>
  <si>
    <t>BAGDONAVIČIUS Mindaugas</t>
  </si>
  <si>
    <t>PRANYS Dainius</t>
  </si>
  <si>
    <t>STRELKAUSKAS Mantas</t>
  </si>
  <si>
    <t>MARCINKEVIČIUS Antanas</t>
  </si>
  <si>
    <t>MARCINKEVIČIUS Julius</t>
  </si>
  <si>
    <t>MATOJOŠAITIS Dainius</t>
  </si>
  <si>
    <t>ČEPULIS Mindaugas</t>
  </si>
  <si>
    <t>RAMONAS Gediminas</t>
  </si>
  <si>
    <t>BŪZIUS Kęstutis</t>
  </si>
  <si>
    <r>
      <t xml:space="preserve">PLASTININAS </t>
    </r>
    <r>
      <rPr>
        <b/>
        <sz val="9"/>
        <color indexed="8"/>
        <rFont val="Calibri"/>
        <family val="2"/>
      </rPr>
      <t>Vitalijus</t>
    </r>
  </si>
  <si>
    <r>
      <t xml:space="preserve">PLASTININAS </t>
    </r>
    <r>
      <rPr>
        <b/>
        <sz val="9"/>
        <color indexed="8"/>
        <rFont val="Calibri"/>
        <family val="2"/>
      </rPr>
      <t>Vytenis</t>
    </r>
  </si>
  <si>
    <t>SAVIČIUS Egidijus</t>
  </si>
  <si>
    <t>VAIČIŪNAS Mantas</t>
  </si>
  <si>
    <t>ČEKAS Mindaugas</t>
  </si>
  <si>
    <r>
      <t xml:space="preserve">BALČIŪNAS </t>
    </r>
    <r>
      <rPr>
        <b/>
        <sz val="9"/>
        <color indexed="8"/>
        <rFont val="Calibri"/>
        <family val="2"/>
      </rPr>
      <t>Paulius</t>
    </r>
  </si>
  <si>
    <t>RIMŠA Adomas</t>
  </si>
  <si>
    <t>VALEIŠA Egidijus</t>
  </si>
  <si>
    <t>REISAS Povilas</t>
  </si>
  <si>
    <r>
      <t xml:space="preserve">DAPKUS </t>
    </r>
    <r>
      <rPr>
        <b/>
        <sz val="9"/>
        <color indexed="8"/>
        <rFont val="Calibri"/>
        <family val="2"/>
      </rPr>
      <t>Vidas</t>
    </r>
  </si>
  <si>
    <t>2014 m. LIETUVOS RALIO SPRINTO ČEMPIONATO I ir II vairuotojų įskaita</t>
  </si>
  <si>
    <t>DNF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</si>
</sst>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47" fontId="0" fillId="0" borderId="0" xfId="0" applyNumberFormat="1" applyBorder="1" applyAlignment="1">
      <alignment/>
    </xf>
    <xf numFmtId="47" fontId="0" fillId="33" borderId="0" xfId="0" applyNumberFormat="1" applyFill="1" applyBorder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 horizontal="center"/>
    </xf>
    <xf numFmtId="164" fontId="52" fillId="0" borderId="0" xfId="0" applyNumberFormat="1" applyFont="1" applyFill="1" applyAlignment="1">
      <alignment horizontal="center"/>
    </xf>
    <xf numFmtId="47" fontId="52" fillId="0" borderId="0" xfId="0" applyNumberFormat="1" applyFont="1" applyBorder="1" applyAlignment="1">
      <alignment horizontal="center"/>
    </xf>
    <xf numFmtId="47" fontId="52" fillId="33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33" borderId="0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" fontId="47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7" fontId="49" fillId="0" borderId="0" xfId="0" applyNumberFormat="1" applyFont="1" applyBorder="1" applyAlignment="1">
      <alignment horizontal="center"/>
    </xf>
    <xf numFmtId="164" fontId="49" fillId="0" borderId="0" xfId="0" applyNumberFormat="1" applyFont="1" applyFill="1" applyAlignment="1">
      <alignment horizontal="center"/>
    </xf>
    <xf numFmtId="47" fontId="49" fillId="33" borderId="0" xfId="0" applyNumberFormat="1" applyFont="1" applyFill="1" applyBorder="1" applyAlignment="1">
      <alignment horizontal="center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center"/>
    </xf>
    <xf numFmtId="47" fontId="49" fillId="0" borderId="0" xfId="0" applyNumberFormat="1" applyFont="1" applyAlignment="1">
      <alignment horizont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64" fontId="49" fillId="0" borderId="0" xfId="0" applyNumberFormat="1" applyFont="1" applyFill="1" applyAlignment="1">
      <alignment horizontal="left" wrapText="1"/>
    </xf>
    <xf numFmtId="0" fontId="49" fillId="0" borderId="0" xfId="0" applyFont="1" applyAlignment="1">
      <alignment horizontal="left" wrapText="1"/>
    </xf>
    <xf numFmtId="0" fontId="53" fillId="0" borderId="0" xfId="0" applyFont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1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1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0</xdr:row>
      <xdr:rowOff>104775</xdr:rowOff>
    </xdr:from>
    <xdr:to>
      <xdr:col>16</xdr:col>
      <xdr:colOff>190500</xdr:colOff>
      <xdr:row>1</xdr:row>
      <xdr:rowOff>152400</xdr:rowOff>
    </xdr:to>
    <xdr:pic>
      <xdr:nvPicPr>
        <xdr:cNvPr id="1" name="Picture 1" descr="Description: LASF_logotipas_RGB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477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1</xdr:col>
      <xdr:colOff>1276350</xdr:colOff>
      <xdr:row>1</xdr:row>
      <xdr:rowOff>133350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7109375" style="23" bestFit="1" customWidth="1"/>
    <col min="2" max="2" width="5.28125" style="23" customWidth="1"/>
    <col min="3" max="3" width="22.140625" style="23" customWidth="1"/>
    <col min="4" max="4" width="23.421875" style="23" customWidth="1"/>
    <col min="5" max="5" width="13.28125" style="23" customWidth="1"/>
    <col min="6" max="6" width="16.00390625" style="43" bestFit="1" customWidth="1"/>
    <col min="7" max="7" width="15.57421875" style="43" customWidth="1"/>
    <col min="8" max="8" width="6.140625" style="43" bestFit="1" customWidth="1"/>
    <col min="9" max="11" width="9.140625" style="23" customWidth="1"/>
    <col min="12" max="12" width="10.00390625" style="23" bestFit="1" customWidth="1"/>
    <col min="13" max="16384" width="9.140625" style="23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24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24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5"/>
    </row>
    <row r="5" spans="1:8" ht="15.75">
      <c r="A5" s="92" t="s">
        <v>15</v>
      </c>
      <c r="B5" s="92"/>
      <c r="C5" s="92"/>
      <c r="D5" s="92"/>
      <c r="E5" s="92"/>
      <c r="F5" s="92"/>
      <c r="G5" s="92"/>
      <c r="H5" s="92"/>
    </row>
    <row r="6" spans="1:9" ht="15.75">
      <c r="A6" s="93"/>
      <c r="B6" s="93"/>
      <c r="C6" s="93"/>
      <c r="D6" s="93"/>
      <c r="E6" s="93"/>
      <c r="F6" s="93"/>
      <c r="G6" s="93"/>
      <c r="H6" s="93"/>
      <c r="I6" s="26"/>
    </row>
    <row r="8" spans="1:15" ht="15.75" thickBot="1">
      <c r="A8" s="31" t="s">
        <v>4</v>
      </c>
      <c r="B8" s="31" t="s">
        <v>0</v>
      </c>
      <c r="C8" s="31" t="s">
        <v>1</v>
      </c>
      <c r="D8" s="31" t="s">
        <v>2</v>
      </c>
      <c r="E8" s="31" t="s">
        <v>3</v>
      </c>
      <c r="F8" s="32" t="s">
        <v>16</v>
      </c>
      <c r="G8" s="33" t="s">
        <v>17</v>
      </c>
      <c r="H8" s="55"/>
      <c r="I8" s="22"/>
      <c r="J8" s="22"/>
      <c r="K8" s="22"/>
      <c r="L8" s="22"/>
      <c r="M8" s="22"/>
      <c r="N8" s="22"/>
      <c r="O8" s="22"/>
    </row>
    <row r="9" spans="1:15" ht="15">
      <c r="A9" s="57">
        <v>1</v>
      </c>
      <c r="B9" s="79">
        <v>1</v>
      </c>
      <c r="C9" s="77" t="s">
        <v>149</v>
      </c>
      <c r="D9" s="77" t="s">
        <v>150</v>
      </c>
      <c r="E9" s="30" t="s">
        <v>43</v>
      </c>
      <c r="F9" s="30" t="s">
        <v>107</v>
      </c>
      <c r="G9" s="59" t="s">
        <v>132</v>
      </c>
      <c r="H9" s="56"/>
      <c r="I9" s="22"/>
      <c r="J9" s="22"/>
      <c r="K9" s="22"/>
      <c r="L9" s="22"/>
      <c r="M9" s="22"/>
      <c r="N9" s="22"/>
      <c r="O9" s="22"/>
    </row>
    <row r="10" spans="1:15" ht="15">
      <c r="A10" s="57">
        <v>2</v>
      </c>
      <c r="B10" s="79">
        <v>2</v>
      </c>
      <c r="C10" s="77" t="s">
        <v>151</v>
      </c>
      <c r="D10" s="77" t="s">
        <v>152</v>
      </c>
      <c r="E10" s="60" t="s">
        <v>125</v>
      </c>
      <c r="F10" s="61" t="s">
        <v>21</v>
      </c>
      <c r="G10" s="62"/>
      <c r="H10" s="56"/>
      <c r="I10" s="22"/>
      <c r="J10" s="22"/>
      <c r="K10" s="22"/>
      <c r="L10" s="22"/>
      <c r="M10" s="22"/>
      <c r="N10" s="22"/>
      <c r="O10" s="22"/>
    </row>
    <row r="11" spans="1:15" ht="15">
      <c r="A11" s="57">
        <v>3</v>
      </c>
      <c r="B11" s="79">
        <v>3</v>
      </c>
      <c r="C11" s="79" t="s">
        <v>153</v>
      </c>
      <c r="D11" s="77" t="s">
        <v>154</v>
      </c>
      <c r="E11" s="60" t="s">
        <v>226</v>
      </c>
      <c r="F11" s="63" t="s">
        <v>18</v>
      </c>
      <c r="G11" s="62" t="s">
        <v>133</v>
      </c>
      <c r="H11" s="56"/>
      <c r="I11" s="22"/>
      <c r="J11" s="22"/>
      <c r="K11" s="22"/>
      <c r="L11" s="22"/>
      <c r="M11" s="22"/>
      <c r="N11" s="22"/>
      <c r="O11" s="22"/>
    </row>
    <row r="12" spans="1:15" ht="15">
      <c r="A12" s="57">
        <v>4</v>
      </c>
      <c r="B12" s="79">
        <v>4</v>
      </c>
      <c r="C12" s="77" t="s">
        <v>155</v>
      </c>
      <c r="D12" s="77" t="s">
        <v>156</v>
      </c>
      <c r="E12" s="30" t="s">
        <v>125</v>
      </c>
      <c r="F12" s="61" t="s">
        <v>31</v>
      </c>
      <c r="G12" s="62"/>
      <c r="H12" s="56"/>
      <c r="I12" s="22"/>
      <c r="J12" s="22"/>
      <c r="K12" s="22"/>
      <c r="L12" s="22"/>
      <c r="M12" s="22"/>
      <c r="N12" s="22"/>
      <c r="O12" s="22"/>
    </row>
    <row r="13" spans="1:15" ht="15">
      <c r="A13" s="57">
        <v>5</v>
      </c>
      <c r="B13" s="58">
        <v>5</v>
      </c>
      <c r="C13" s="9" t="s">
        <v>157</v>
      </c>
      <c r="D13" s="9" t="s">
        <v>158</v>
      </c>
      <c r="E13" s="60" t="s">
        <v>69</v>
      </c>
      <c r="F13" s="63" t="s">
        <v>22</v>
      </c>
      <c r="G13" s="62" t="s">
        <v>134</v>
      </c>
      <c r="H13" s="56"/>
      <c r="I13" s="22"/>
      <c r="J13" s="22"/>
      <c r="K13" s="22"/>
      <c r="L13" s="22"/>
      <c r="M13" s="22"/>
      <c r="N13" s="22"/>
      <c r="O13" s="22"/>
    </row>
    <row r="14" spans="1:15" ht="15">
      <c r="A14" s="57">
        <v>6</v>
      </c>
      <c r="B14" s="58">
        <v>7</v>
      </c>
      <c r="C14" s="9" t="s">
        <v>159</v>
      </c>
      <c r="D14" s="9" t="s">
        <v>160</v>
      </c>
      <c r="E14" s="60" t="s">
        <v>69</v>
      </c>
      <c r="F14" s="63" t="s">
        <v>70</v>
      </c>
      <c r="G14" s="62" t="s">
        <v>135</v>
      </c>
      <c r="H14" s="56"/>
      <c r="I14" s="22"/>
      <c r="J14" s="22"/>
      <c r="K14" s="22"/>
      <c r="L14" s="22"/>
      <c r="M14" s="22"/>
      <c r="N14" s="22"/>
      <c r="O14" s="22"/>
    </row>
    <row r="15" spans="1:15" ht="15">
      <c r="A15" s="57">
        <v>7</v>
      </c>
      <c r="B15" s="79">
        <v>8</v>
      </c>
      <c r="C15" s="77" t="s">
        <v>161</v>
      </c>
      <c r="D15" s="77" t="s">
        <v>162</v>
      </c>
      <c r="E15" s="60" t="s">
        <v>40</v>
      </c>
      <c r="F15" s="61" t="s">
        <v>20</v>
      </c>
      <c r="G15" s="62"/>
      <c r="H15" s="56"/>
      <c r="I15" s="22"/>
      <c r="J15" s="22"/>
      <c r="K15" s="22"/>
      <c r="L15" s="22"/>
      <c r="M15" s="22"/>
      <c r="N15" s="22"/>
      <c r="O15" s="22"/>
    </row>
    <row r="16" spans="1:15" ht="15">
      <c r="A16" s="57">
        <v>8</v>
      </c>
      <c r="B16" s="79">
        <v>9</v>
      </c>
      <c r="C16" s="77" t="s">
        <v>163</v>
      </c>
      <c r="D16" s="77" t="s">
        <v>164</v>
      </c>
      <c r="E16" s="30" t="s">
        <v>43</v>
      </c>
      <c r="F16" s="30" t="s">
        <v>21</v>
      </c>
      <c r="G16" s="62" t="s">
        <v>136</v>
      </c>
      <c r="H16" s="56"/>
      <c r="I16" s="22"/>
      <c r="J16" s="22"/>
      <c r="K16" s="22"/>
      <c r="L16" s="22"/>
      <c r="M16" s="22"/>
      <c r="N16" s="22"/>
      <c r="O16" s="22"/>
    </row>
    <row r="17" spans="1:15" ht="15">
      <c r="A17" s="57">
        <v>9</v>
      </c>
      <c r="B17" s="79">
        <v>10</v>
      </c>
      <c r="C17" s="78" t="s">
        <v>165</v>
      </c>
      <c r="D17" s="77" t="s">
        <v>166</v>
      </c>
      <c r="E17" s="30" t="s">
        <v>37</v>
      </c>
      <c r="F17" s="63" t="s">
        <v>34</v>
      </c>
      <c r="G17" s="62"/>
      <c r="H17" s="56"/>
      <c r="I17" s="22"/>
      <c r="J17" s="22"/>
      <c r="K17" s="22"/>
      <c r="L17" s="22"/>
      <c r="M17" s="22"/>
      <c r="N17" s="22"/>
      <c r="O17" s="22"/>
    </row>
    <row r="18" spans="1:15" ht="15">
      <c r="A18" s="57">
        <v>10</v>
      </c>
      <c r="B18" s="79">
        <v>11</v>
      </c>
      <c r="C18" s="77" t="s">
        <v>167</v>
      </c>
      <c r="D18" s="77" t="s">
        <v>168</v>
      </c>
      <c r="E18" s="60" t="s">
        <v>26</v>
      </c>
      <c r="F18" s="61" t="s">
        <v>21</v>
      </c>
      <c r="G18" s="62"/>
      <c r="H18" s="56"/>
      <c r="I18" s="22"/>
      <c r="J18" s="22"/>
      <c r="K18" s="22"/>
      <c r="L18" s="22"/>
      <c r="M18" s="22"/>
      <c r="N18" s="22"/>
      <c r="O18" s="22"/>
    </row>
    <row r="19" spans="1:15" ht="15">
      <c r="A19" s="57">
        <v>11</v>
      </c>
      <c r="B19" s="79">
        <v>12</v>
      </c>
      <c r="C19" s="77" t="s">
        <v>169</v>
      </c>
      <c r="D19" s="77" t="s">
        <v>170</v>
      </c>
      <c r="E19" s="60" t="s">
        <v>125</v>
      </c>
      <c r="F19" s="61" t="s">
        <v>21</v>
      </c>
      <c r="G19" s="62" t="s">
        <v>136</v>
      </c>
      <c r="H19" s="56"/>
      <c r="I19" s="22"/>
      <c r="J19" s="22"/>
      <c r="K19" s="22"/>
      <c r="L19" s="22"/>
      <c r="M19" s="22"/>
      <c r="N19" s="22"/>
      <c r="O19" s="22"/>
    </row>
    <row r="20" spans="1:15" ht="15">
      <c r="A20" s="57">
        <v>12</v>
      </c>
      <c r="B20" s="79">
        <v>14</v>
      </c>
      <c r="C20" s="77" t="s">
        <v>171</v>
      </c>
      <c r="D20" s="77" t="s">
        <v>172</v>
      </c>
      <c r="E20" s="60" t="s">
        <v>124</v>
      </c>
      <c r="F20" s="63" t="s">
        <v>58</v>
      </c>
      <c r="G20" s="62" t="s">
        <v>136</v>
      </c>
      <c r="H20" s="56"/>
      <c r="I20" s="22"/>
      <c r="J20" s="22"/>
      <c r="K20" s="22"/>
      <c r="L20" s="22"/>
      <c r="M20" s="22"/>
      <c r="N20" s="22"/>
      <c r="O20" s="22"/>
    </row>
    <row r="21" spans="1:15" ht="15">
      <c r="A21" s="57">
        <v>13</v>
      </c>
      <c r="B21" s="79">
        <v>15</v>
      </c>
      <c r="C21" s="77" t="s">
        <v>173</v>
      </c>
      <c r="D21" s="77" t="s">
        <v>174</v>
      </c>
      <c r="E21" s="30" t="s">
        <v>66</v>
      </c>
      <c r="F21" s="63" t="s">
        <v>19</v>
      </c>
      <c r="G21" s="62"/>
      <c r="H21" s="56"/>
      <c r="I21" s="22"/>
      <c r="J21" s="22"/>
      <c r="K21" s="22"/>
      <c r="L21" s="22"/>
      <c r="M21" s="22"/>
      <c r="N21" s="22"/>
      <c r="O21" s="22"/>
    </row>
    <row r="22" spans="1:15" ht="15">
      <c r="A22" s="57">
        <v>14</v>
      </c>
      <c r="B22" s="79">
        <v>16</v>
      </c>
      <c r="C22" s="77" t="s">
        <v>175</v>
      </c>
      <c r="D22" s="77" t="s">
        <v>176</v>
      </c>
      <c r="E22" s="30" t="s">
        <v>119</v>
      </c>
      <c r="F22" s="63" t="s">
        <v>120</v>
      </c>
      <c r="G22" s="62" t="s">
        <v>137</v>
      </c>
      <c r="H22" s="56"/>
      <c r="I22" s="22"/>
      <c r="J22" s="22"/>
      <c r="K22" s="22"/>
      <c r="L22" s="22"/>
      <c r="M22" s="22"/>
      <c r="N22" s="22"/>
      <c r="O22" s="22"/>
    </row>
    <row r="23" spans="1:15" ht="15">
      <c r="A23" s="57">
        <v>15</v>
      </c>
      <c r="B23" s="79">
        <v>17</v>
      </c>
      <c r="C23" s="77" t="s">
        <v>177</v>
      </c>
      <c r="D23" s="77" t="s">
        <v>178</v>
      </c>
      <c r="E23" s="30" t="s">
        <v>43</v>
      </c>
      <c r="F23" s="30" t="s">
        <v>107</v>
      </c>
      <c r="G23" s="62" t="s">
        <v>132</v>
      </c>
      <c r="H23" s="56"/>
      <c r="I23" s="22"/>
      <c r="J23" s="22"/>
      <c r="K23" s="22"/>
      <c r="L23" s="22"/>
      <c r="M23" s="22"/>
      <c r="N23" s="22"/>
      <c r="O23" s="22"/>
    </row>
    <row r="24" spans="1:15" ht="15">
      <c r="A24" s="57">
        <v>16</v>
      </c>
      <c r="B24" s="79">
        <v>18</v>
      </c>
      <c r="C24" s="77" t="s">
        <v>179</v>
      </c>
      <c r="D24" s="77" t="s">
        <v>180</v>
      </c>
      <c r="E24" s="65" t="s">
        <v>124</v>
      </c>
      <c r="F24" s="61" t="s">
        <v>46</v>
      </c>
      <c r="G24" s="62" t="s">
        <v>138</v>
      </c>
      <c r="H24" s="56"/>
      <c r="I24" s="22"/>
      <c r="J24" s="22"/>
      <c r="K24" s="22"/>
      <c r="L24" s="22"/>
      <c r="M24" s="22"/>
      <c r="N24" s="22"/>
      <c r="O24" s="22"/>
    </row>
    <row r="25" spans="1:15" ht="15">
      <c r="A25" s="57">
        <v>17</v>
      </c>
      <c r="B25" s="58">
        <v>19</v>
      </c>
      <c r="C25" s="58" t="s">
        <v>181</v>
      </c>
      <c r="D25" s="58" t="s">
        <v>182</v>
      </c>
      <c r="E25" s="30" t="s">
        <v>69</v>
      </c>
      <c r="F25" s="61" t="s">
        <v>58</v>
      </c>
      <c r="G25" s="62" t="s">
        <v>139</v>
      </c>
      <c r="H25" s="56"/>
      <c r="I25" s="22"/>
      <c r="J25" s="22"/>
      <c r="K25" s="22"/>
      <c r="L25" s="22"/>
      <c r="M25" s="22"/>
      <c r="N25" s="22"/>
      <c r="O25" s="22"/>
    </row>
    <row r="26" spans="1:15" ht="15">
      <c r="A26" s="57">
        <v>18</v>
      </c>
      <c r="B26" s="79">
        <v>20</v>
      </c>
      <c r="C26" s="77" t="s">
        <v>183</v>
      </c>
      <c r="D26" s="77" t="s">
        <v>184</v>
      </c>
      <c r="E26" s="30" t="s">
        <v>40</v>
      </c>
      <c r="F26" s="61" t="s">
        <v>21</v>
      </c>
      <c r="G26" s="62"/>
      <c r="H26" s="56"/>
      <c r="I26" s="22"/>
      <c r="J26" s="22"/>
      <c r="K26" s="22"/>
      <c r="L26" s="22"/>
      <c r="M26" s="22"/>
      <c r="N26" s="22"/>
      <c r="O26" s="22"/>
    </row>
    <row r="27" spans="1:15" ht="15">
      <c r="A27" s="57">
        <v>19</v>
      </c>
      <c r="B27" s="79">
        <v>21</v>
      </c>
      <c r="C27" s="77" t="s">
        <v>185</v>
      </c>
      <c r="D27" s="77" t="s">
        <v>186</v>
      </c>
      <c r="E27" s="30" t="s">
        <v>43</v>
      </c>
      <c r="F27" s="63" t="s">
        <v>22</v>
      </c>
      <c r="G27" s="62" t="s">
        <v>140</v>
      </c>
      <c r="H27" s="56"/>
      <c r="I27" s="22"/>
      <c r="J27" s="22"/>
      <c r="K27" s="22"/>
      <c r="L27" s="22"/>
      <c r="M27" s="22"/>
      <c r="N27" s="22"/>
      <c r="O27" s="22"/>
    </row>
    <row r="28" spans="1:15" ht="15">
      <c r="A28" s="57">
        <v>20</v>
      </c>
      <c r="B28" s="79">
        <v>22</v>
      </c>
      <c r="C28" s="77" t="s">
        <v>187</v>
      </c>
      <c r="D28" s="77" t="s">
        <v>188</v>
      </c>
      <c r="E28" s="30" t="s">
        <v>125</v>
      </c>
      <c r="F28" s="66" t="s">
        <v>20</v>
      </c>
      <c r="G28" s="62" t="s">
        <v>141</v>
      </c>
      <c r="H28" s="56"/>
      <c r="I28" s="22"/>
      <c r="J28" s="22"/>
      <c r="K28" s="22"/>
      <c r="L28" s="22"/>
      <c r="M28" s="22"/>
      <c r="N28" s="22"/>
      <c r="O28" s="22"/>
    </row>
    <row r="29" spans="1:15" ht="15">
      <c r="A29" s="57">
        <v>21</v>
      </c>
      <c r="B29" s="79">
        <v>23</v>
      </c>
      <c r="C29" s="79" t="s">
        <v>189</v>
      </c>
      <c r="D29" s="79" t="s">
        <v>190</v>
      </c>
      <c r="E29" s="65" t="s">
        <v>77</v>
      </c>
      <c r="F29" s="63" t="s">
        <v>78</v>
      </c>
      <c r="G29" s="62"/>
      <c r="H29" s="56"/>
      <c r="I29" s="22"/>
      <c r="J29" s="22"/>
      <c r="K29" s="22"/>
      <c r="L29" s="22"/>
      <c r="M29" s="22"/>
      <c r="N29" s="22"/>
      <c r="O29" s="22"/>
    </row>
    <row r="30" spans="1:15" ht="15">
      <c r="A30" s="57">
        <v>22</v>
      </c>
      <c r="B30" s="79">
        <v>24</v>
      </c>
      <c r="C30" s="77" t="s">
        <v>191</v>
      </c>
      <c r="D30" s="77" t="s">
        <v>192</v>
      </c>
      <c r="E30" s="60" t="s">
        <v>77</v>
      </c>
      <c r="F30" s="63" t="s">
        <v>78</v>
      </c>
      <c r="G30" s="62" t="s">
        <v>142</v>
      </c>
      <c r="H30" s="56"/>
      <c r="I30" s="22"/>
      <c r="J30" s="22"/>
      <c r="K30" s="22"/>
      <c r="L30" s="22"/>
      <c r="M30" s="22"/>
      <c r="N30" s="22"/>
      <c r="O30" s="22"/>
    </row>
    <row r="31" spans="1:15" ht="15">
      <c r="A31" s="57">
        <v>23</v>
      </c>
      <c r="B31" s="79">
        <v>25</v>
      </c>
      <c r="C31" s="77" t="s">
        <v>193</v>
      </c>
      <c r="D31" s="77" t="s">
        <v>194</v>
      </c>
      <c r="E31" s="30" t="s">
        <v>43</v>
      </c>
      <c r="F31" s="30" t="s">
        <v>112</v>
      </c>
      <c r="G31" s="62" t="s">
        <v>140</v>
      </c>
      <c r="H31" s="56"/>
      <c r="I31" s="22"/>
      <c r="J31" s="22"/>
      <c r="K31" s="22"/>
      <c r="L31" s="22"/>
      <c r="M31" s="22"/>
      <c r="N31" s="22"/>
      <c r="O31" s="22"/>
    </row>
    <row r="32" spans="1:15" ht="15">
      <c r="A32" s="57">
        <v>24</v>
      </c>
      <c r="B32" s="79">
        <v>26</v>
      </c>
      <c r="C32" s="77" t="s">
        <v>195</v>
      </c>
      <c r="D32" s="77" t="s">
        <v>196</v>
      </c>
      <c r="E32" s="30" t="s">
        <v>26</v>
      </c>
      <c r="F32" s="61" t="s">
        <v>31</v>
      </c>
      <c r="G32" s="62" t="s">
        <v>135</v>
      </c>
      <c r="H32" s="56"/>
      <c r="I32" s="22"/>
      <c r="J32" s="22"/>
      <c r="K32" s="22"/>
      <c r="L32" s="22"/>
      <c r="M32" s="22"/>
      <c r="N32" s="22"/>
      <c r="O32" s="22"/>
    </row>
    <row r="33" spans="1:15" ht="15">
      <c r="A33" s="57">
        <v>25</v>
      </c>
      <c r="B33" s="79">
        <v>27</v>
      </c>
      <c r="C33" s="79" t="s">
        <v>197</v>
      </c>
      <c r="D33" s="79" t="s">
        <v>198</v>
      </c>
      <c r="E33" s="30" t="s">
        <v>77</v>
      </c>
      <c r="F33" s="63" t="s">
        <v>84</v>
      </c>
      <c r="G33" s="62" t="s">
        <v>140</v>
      </c>
      <c r="H33" s="56"/>
      <c r="I33" s="22"/>
      <c r="J33" s="22"/>
      <c r="K33" s="22"/>
      <c r="L33" s="22"/>
      <c r="M33" s="22"/>
      <c r="N33" s="22"/>
      <c r="O33" s="22"/>
    </row>
    <row r="34" spans="1:15" ht="15">
      <c r="A34" s="57">
        <v>26</v>
      </c>
      <c r="B34" s="79">
        <v>28</v>
      </c>
      <c r="C34" s="78" t="s">
        <v>199</v>
      </c>
      <c r="D34" s="77" t="s">
        <v>200</v>
      </c>
      <c r="E34" s="30" t="s">
        <v>26</v>
      </c>
      <c r="F34" s="63" t="s">
        <v>23</v>
      </c>
      <c r="G34" s="62" t="s">
        <v>141</v>
      </c>
      <c r="H34" s="56"/>
      <c r="I34" s="22"/>
      <c r="J34" s="22"/>
      <c r="K34" s="22"/>
      <c r="L34" s="22"/>
      <c r="M34" s="22"/>
      <c r="N34" s="22"/>
      <c r="O34" s="22"/>
    </row>
    <row r="35" spans="1:15" ht="24.75">
      <c r="A35" s="57">
        <v>27</v>
      </c>
      <c r="B35" s="79">
        <v>29</v>
      </c>
      <c r="C35" s="77" t="s">
        <v>201</v>
      </c>
      <c r="D35" s="77" t="s">
        <v>202</v>
      </c>
      <c r="E35" s="30" t="s">
        <v>77</v>
      </c>
      <c r="F35" s="61" t="s">
        <v>89</v>
      </c>
      <c r="G35" s="69" t="s">
        <v>143</v>
      </c>
      <c r="H35" s="56"/>
      <c r="I35" s="22"/>
      <c r="J35" s="22"/>
      <c r="K35" s="22"/>
      <c r="L35" s="22"/>
      <c r="M35" s="22"/>
      <c r="N35" s="22"/>
      <c r="O35" s="22"/>
    </row>
    <row r="36" spans="1:15" ht="15">
      <c r="A36" s="57">
        <v>28</v>
      </c>
      <c r="B36" s="79">
        <v>30</v>
      </c>
      <c r="C36" s="77" t="s">
        <v>203</v>
      </c>
      <c r="D36" s="77" t="s">
        <v>204</v>
      </c>
      <c r="E36" s="60" t="s">
        <v>124</v>
      </c>
      <c r="F36" s="61" t="s">
        <v>63</v>
      </c>
      <c r="G36" s="62" t="s">
        <v>144</v>
      </c>
      <c r="H36" s="56"/>
      <c r="I36" s="22"/>
      <c r="J36" s="22"/>
      <c r="K36" s="22"/>
      <c r="L36" s="22"/>
      <c r="M36" s="22"/>
      <c r="N36" s="22"/>
      <c r="O36" s="22"/>
    </row>
    <row r="37" spans="1:15" ht="15">
      <c r="A37" s="57">
        <v>29</v>
      </c>
      <c r="B37" s="79">
        <v>31</v>
      </c>
      <c r="C37" s="77" t="s">
        <v>205</v>
      </c>
      <c r="D37" s="80" t="s">
        <v>224</v>
      </c>
      <c r="E37" s="30" t="s">
        <v>125</v>
      </c>
      <c r="F37" s="61" t="s">
        <v>63</v>
      </c>
      <c r="G37" s="30" t="s">
        <v>141</v>
      </c>
      <c r="H37" s="56"/>
      <c r="I37" s="22"/>
      <c r="J37" s="22"/>
      <c r="K37" s="22"/>
      <c r="L37" s="22"/>
      <c r="M37" s="22"/>
      <c r="N37" s="22"/>
      <c r="O37" s="22"/>
    </row>
    <row r="38" spans="1:15" ht="15">
      <c r="A38" s="57">
        <v>30</v>
      </c>
      <c r="B38" s="79">
        <v>32</v>
      </c>
      <c r="C38" s="67" t="s">
        <v>206</v>
      </c>
      <c r="D38" s="68" t="s">
        <v>207</v>
      </c>
      <c r="E38" s="60" t="s">
        <v>98</v>
      </c>
      <c r="F38" s="63" t="s">
        <v>22</v>
      </c>
      <c r="G38" s="62" t="s">
        <v>145</v>
      </c>
      <c r="H38" s="56"/>
      <c r="I38" s="22"/>
      <c r="J38" s="22"/>
      <c r="K38" s="22"/>
      <c r="L38" s="22"/>
      <c r="M38" s="22"/>
      <c r="N38" s="22"/>
      <c r="O38" s="22"/>
    </row>
    <row r="39" spans="1:15" ht="15">
      <c r="A39" s="57">
        <v>31</v>
      </c>
      <c r="B39" s="79">
        <v>33</v>
      </c>
      <c r="C39" s="77" t="s">
        <v>208</v>
      </c>
      <c r="D39" s="77" t="s">
        <v>209</v>
      </c>
      <c r="E39" s="60" t="s">
        <v>124</v>
      </c>
      <c r="F39" s="63" t="s">
        <v>20</v>
      </c>
      <c r="G39" s="62" t="s">
        <v>140</v>
      </c>
      <c r="H39" s="56"/>
      <c r="I39" s="22"/>
      <c r="J39" s="22"/>
      <c r="K39" s="22"/>
      <c r="L39" s="22"/>
      <c r="M39" s="22"/>
      <c r="N39" s="22"/>
      <c r="O39" s="22"/>
    </row>
    <row r="40" spans="1:15" ht="15">
      <c r="A40" s="57">
        <v>32</v>
      </c>
      <c r="B40" s="79">
        <v>34</v>
      </c>
      <c r="C40" s="77" t="s">
        <v>210</v>
      </c>
      <c r="D40" s="77" t="s">
        <v>211</v>
      </c>
      <c r="E40" s="30" t="s">
        <v>77</v>
      </c>
      <c r="F40" s="63" t="s">
        <v>78</v>
      </c>
      <c r="G40" s="62" t="s">
        <v>146</v>
      </c>
      <c r="H40" s="56"/>
      <c r="I40" s="22"/>
      <c r="J40" s="22"/>
      <c r="K40" s="22"/>
      <c r="L40" s="22"/>
      <c r="M40" s="22"/>
      <c r="N40" s="22"/>
      <c r="O40" s="22"/>
    </row>
    <row r="41" spans="1:15" ht="15">
      <c r="A41" s="57">
        <v>33</v>
      </c>
      <c r="B41" s="79">
        <v>35</v>
      </c>
      <c r="C41" s="79" t="s">
        <v>212</v>
      </c>
      <c r="D41" s="77" t="s">
        <v>213</v>
      </c>
      <c r="E41" s="30" t="s">
        <v>77</v>
      </c>
      <c r="F41" s="63" t="s">
        <v>78</v>
      </c>
      <c r="G41" s="62"/>
      <c r="H41" s="56"/>
      <c r="I41" s="22"/>
      <c r="J41" s="22"/>
      <c r="K41" s="22"/>
      <c r="L41" s="22"/>
      <c r="M41" s="22"/>
      <c r="N41" s="22"/>
      <c r="O41" s="22"/>
    </row>
    <row r="42" spans="1:15" ht="15">
      <c r="A42" s="57">
        <v>34</v>
      </c>
      <c r="B42" s="79">
        <v>36</v>
      </c>
      <c r="C42" s="77" t="s">
        <v>214</v>
      </c>
      <c r="D42" s="77" t="s">
        <v>215</v>
      </c>
      <c r="E42" s="60" t="s">
        <v>77</v>
      </c>
      <c r="F42" s="61" t="s">
        <v>89</v>
      </c>
      <c r="G42" s="30" t="s">
        <v>147</v>
      </c>
      <c r="H42" s="56"/>
      <c r="I42" s="22"/>
      <c r="J42" s="22"/>
      <c r="K42" s="22"/>
      <c r="L42" s="22"/>
      <c r="M42" s="22"/>
      <c r="N42" s="22"/>
      <c r="O42" s="22"/>
    </row>
    <row r="43" spans="1:15" ht="15">
      <c r="A43" s="57">
        <v>35</v>
      </c>
      <c r="B43" s="79">
        <v>37</v>
      </c>
      <c r="C43" s="77" t="s">
        <v>216</v>
      </c>
      <c r="D43" s="77" t="s">
        <v>217</v>
      </c>
      <c r="E43" s="30" t="s">
        <v>43</v>
      </c>
      <c r="F43" s="63" t="s">
        <v>18</v>
      </c>
      <c r="G43" s="30" t="s">
        <v>132</v>
      </c>
      <c r="H43" s="56"/>
      <c r="I43" s="22"/>
      <c r="J43" s="22"/>
      <c r="K43" s="22"/>
      <c r="L43" s="22"/>
      <c r="M43" s="22"/>
      <c r="N43" s="22"/>
      <c r="O43" s="22"/>
    </row>
    <row r="44" spans="1:15" ht="24.75">
      <c r="A44" s="57">
        <v>36</v>
      </c>
      <c r="B44" s="79">
        <v>38</v>
      </c>
      <c r="C44" s="77" t="s">
        <v>218</v>
      </c>
      <c r="D44" s="77" t="s">
        <v>219</v>
      </c>
      <c r="E44" s="30" t="s">
        <v>77</v>
      </c>
      <c r="F44" s="63" t="s">
        <v>19</v>
      </c>
      <c r="G44" s="70" t="s">
        <v>148</v>
      </c>
      <c r="H44" s="56"/>
      <c r="I44" s="22"/>
      <c r="J44" s="22"/>
      <c r="K44" s="22"/>
      <c r="L44" s="22"/>
      <c r="M44" s="22"/>
      <c r="N44" s="22"/>
      <c r="O44" s="22"/>
    </row>
    <row r="45" spans="1:15" ht="15">
      <c r="A45" s="57">
        <v>37</v>
      </c>
      <c r="B45" s="79">
        <v>39</v>
      </c>
      <c r="C45" s="77" t="s">
        <v>220</v>
      </c>
      <c r="D45" s="77" t="s">
        <v>221</v>
      </c>
      <c r="E45" s="30" t="s">
        <v>40</v>
      </c>
      <c r="F45" s="61" t="s">
        <v>51</v>
      </c>
      <c r="G45" s="30"/>
      <c r="H45" s="56"/>
      <c r="I45" s="22"/>
      <c r="J45" s="22"/>
      <c r="K45" s="22"/>
      <c r="L45" s="22"/>
      <c r="M45" s="22"/>
      <c r="N45" s="22"/>
      <c r="O45" s="22"/>
    </row>
    <row r="46" spans="1:15" ht="15">
      <c r="A46" s="57">
        <v>38</v>
      </c>
      <c r="B46" s="79">
        <v>40</v>
      </c>
      <c r="C46" s="77" t="s">
        <v>222</v>
      </c>
      <c r="D46" s="77" t="s">
        <v>223</v>
      </c>
      <c r="E46" s="30" t="s">
        <v>77</v>
      </c>
      <c r="F46" s="61" t="s">
        <v>89</v>
      </c>
      <c r="G46" s="30" t="s">
        <v>146</v>
      </c>
      <c r="H46" s="56"/>
      <c r="I46" s="22"/>
      <c r="J46" s="22"/>
      <c r="K46" s="22"/>
      <c r="L46" s="22"/>
      <c r="M46" s="22"/>
      <c r="N46" s="22"/>
      <c r="O46" s="22"/>
    </row>
    <row r="47" spans="1:15" ht="15">
      <c r="A47" s="27"/>
      <c r="C47" s="36"/>
      <c r="D47" s="36"/>
      <c r="E47" s="40"/>
      <c r="F47" s="46"/>
      <c r="G47" s="45"/>
      <c r="H47" s="56"/>
      <c r="I47" s="22"/>
      <c r="J47" s="22"/>
      <c r="K47" s="22"/>
      <c r="L47" s="22"/>
      <c r="M47" s="22"/>
      <c r="N47" s="22"/>
      <c r="O47" s="22"/>
    </row>
    <row r="48" spans="1:15" ht="15">
      <c r="A48" s="27"/>
      <c r="C48" s="36"/>
      <c r="D48" s="36"/>
      <c r="E48" s="40"/>
      <c r="F48" s="47"/>
      <c r="G48" s="40"/>
      <c r="H48" s="56"/>
      <c r="I48" s="22"/>
      <c r="J48" s="22"/>
      <c r="K48" s="22"/>
      <c r="L48" s="22"/>
      <c r="M48" s="22"/>
      <c r="N48" s="22"/>
      <c r="O48" s="22"/>
    </row>
    <row r="49" spans="1:15" ht="15">
      <c r="A49" s="27"/>
      <c r="C49" s="37"/>
      <c r="D49" s="36"/>
      <c r="E49" s="42"/>
      <c r="F49" s="47"/>
      <c r="G49" s="45"/>
      <c r="H49" s="56"/>
      <c r="I49" s="22"/>
      <c r="J49" s="22"/>
      <c r="K49" s="22"/>
      <c r="L49" s="22"/>
      <c r="M49" s="22"/>
      <c r="N49" s="22"/>
      <c r="O49" s="22"/>
    </row>
  </sheetData>
  <sheetProtection/>
  <mergeCells count="5">
    <mergeCell ref="A2:H2"/>
    <mergeCell ref="A3:H3"/>
    <mergeCell ref="A4:H4"/>
    <mergeCell ref="A5:H5"/>
    <mergeCell ref="A6:H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7109375" style="23" bestFit="1" customWidth="1"/>
    <col min="2" max="2" width="5.28125" style="23" customWidth="1"/>
    <col min="3" max="3" width="28.8515625" style="23" customWidth="1"/>
    <col min="4" max="4" width="24.7109375" style="23" bestFit="1" customWidth="1"/>
    <col min="5" max="5" width="12.421875" style="23" customWidth="1"/>
    <col min="6" max="6" width="1.421875" style="28" customWidth="1"/>
    <col min="7" max="7" width="1.8515625" style="28" customWidth="1"/>
    <col min="8" max="8" width="11.8515625" style="28" bestFit="1" customWidth="1"/>
    <col min="9" max="11" width="9.140625" style="23" customWidth="1"/>
    <col min="12" max="12" width="10.00390625" style="23" bestFit="1" customWidth="1"/>
    <col min="13" max="16384" width="9.140625" style="23" customWidth="1"/>
  </cols>
  <sheetData>
    <row r="1" spans="1:9" ht="15">
      <c r="A1" s="90" t="s">
        <v>121</v>
      </c>
      <c r="B1" s="90"/>
      <c r="C1" s="90"/>
      <c r="D1" s="90"/>
      <c r="E1" s="90"/>
      <c r="F1" s="90"/>
      <c r="G1" s="90"/>
      <c r="H1" s="90"/>
      <c r="I1" s="24"/>
    </row>
    <row r="2" spans="1:9" ht="15">
      <c r="A2" s="90" t="s">
        <v>122</v>
      </c>
      <c r="B2" s="90"/>
      <c r="C2" s="90"/>
      <c r="D2" s="90"/>
      <c r="E2" s="90"/>
      <c r="F2" s="90"/>
      <c r="G2" s="90"/>
      <c r="H2" s="90"/>
      <c r="I2" s="24"/>
    </row>
    <row r="3" spans="1:9" ht="21">
      <c r="A3" s="91" t="s">
        <v>123</v>
      </c>
      <c r="B3" s="91"/>
      <c r="C3" s="91"/>
      <c r="D3" s="91"/>
      <c r="E3" s="91"/>
      <c r="F3" s="91"/>
      <c r="G3" s="91"/>
      <c r="H3" s="91"/>
      <c r="I3" s="25"/>
    </row>
    <row r="4" spans="1:8" ht="15" customHeight="1">
      <c r="A4" s="92" t="s">
        <v>225</v>
      </c>
      <c r="B4" s="92"/>
      <c r="C4" s="92"/>
      <c r="D4" s="92"/>
      <c r="E4" s="92"/>
      <c r="F4" s="92"/>
      <c r="G4" s="92"/>
      <c r="H4" s="92"/>
    </row>
    <row r="5" spans="1:9" ht="15.75" customHeight="1">
      <c r="A5" s="93"/>
      <c r="B5" s="93"/>
      <c r="C5" s="93"/>
      <c r="D5" s="93"/>
      <c r="E5" s="93"/>
      <c r="F5" s="93"/>
      <c r="G5" s="93"/>
      <c r="H5" s="93"/>
      <c r="I5" s="26"/>
    </row>
    <row r="7" spans="1:8" ht="15" customHeight="1" thickBot="1">
      <c r="A7" s="6" t="s">
        <v>4</v>
      </c>
      <c r="B7" s="6" t="s">
        <v>0</v>
      </c>
      <c r="C7" s="6" t="s">
        <v>1</v>
      </c>
      <c r="D7" s="6" t="s">
        <v>2</v>
      </c>
      <c r="E7" s="6" t="s">
        <v>3</v>
      </c>
      <c r="F7" s="7"/>
      <c r="G7" s="8"/>
      <c r="H7" s="8" t="s">
        <v>127</v>
      </c>
    </row>
    <row r="8" spans="1:8" ht="15" customHeight="1">
      <c r="A8" s="27">
        <v>1</v>
      </c>
      <c r="B8" s="23">
        <v>22</v>
      </c>
      <c r="C8" s="36" t="s">
        <v>41</v>
      </c>
      <c r="D8" s="36" t="s">
        <v>42</v>
      </c>
      <c r="E8" s="40" t="s">
        <v>125</v>
      </c>
      <c r="F8" s="48"/>
      <c r="G8" s="17"/>
      <c r="H8" s="44">
        <v>0.4375</v>
      </c>
    </row>
    <row r="9" spans="1:8" ht="15" customHeight="1">
      <c r="A9" s="27">
        <v>2</v>
      </c>
      <c r="B9" s="23">
        <v>31</v>
      </c>
      <c r="C9" s="36" t="s">
        <v>103</v>
      </c>
      <c r="D9" s="36" t="s">
        <v>104</v>
      </c>
      <c r="E9" s="40" t="s">
        <v>125</v>
      </c>
      <c r="F9" s="48"/>
      <c r="G9" s="18"/>
      <c r="H9" s="44">
        <v>0.4381944444444445</v>
      </c>
    </row>
    <row r="10" spans="1:8" ht="15">
      <c r="A10" s="27">
        <v>3</v>
      </c>
      <c r="B10" s="23">
        <v>12</v>
      </c>
      <c r="C10" s="36" t="s">
        <v>59</v>
      </c>
      <c r="D10" s="36" t="s">
        <v>60</v>
      </c>
      <c r="E10" s="42" t="s">
        <v>125</v>
      </c>
      <c r="F10" s="49"/>
      <c r="G10" s="18"/>
      <c r="H10" s="44">
        <v>0.438888888888889</v>
      </c>
    </row>
    <row r="11" spans="1:8" ht="15">
      <c r="A11" s="27">
        <v>4</v>
      </c>
      <c r="B11" s="23">
        <v>37</v>
      </c>
      <c r="C11" s="36" t="s">
        <v>113</v>
      </c>
      <c r="D11" s="36" t="s">
        <v>114</v>
      </c>
      <c r="E11" s="40" t="s">
        <v>43</v>
      </c>
      <c r="F11" s="48"/>
      <c r="G11" s="18"/>
      <c r="H11" s="44">
        <v>0.439583333333333</v>
      </c>
    </row>
    <row r="12" spans="1:8" ht="15">
      <c r="A12" s="27">
        <v>5</v>
      </c>
      <c r="B12" s="23">
        <v>25</v>
      </c>
      <c r="C12" s="36" t="s">
        <v>110</v>
      </c>
      <c r="D12" s="36" t="s">
        <v>111</v>
      </c>
      <c r="E12" s="40" t="s">
        <v>43</v>
      </c>
      <c r="F12" s="49"/>
      <c r="G12" s="18"/>
      <c r="H12" s="44">
        <v>0.440277777777778</v>
      </c>
    </row>
    <row r="13" spans="1:8" ht="15">
      <c r="A13" s="27">
        <v>6</v>
      </c>
      <c r="B13" s="23">
        <v>21</v>
      </c>
      <c r="C13" s="36" t="s">
        <v>115</v>
      </c>
      <c r="D13" s="36" t="s">
        <v>116</v>
      </c>
      <c r="E13" s="40" t="s">
        <v>43</v>
      </c>
      <c r="F13" s="48"/>
      <c r="G13" s="18"/>
      <c r="H13" s="44">
        <v>0.440972222222222</v>
      </c>
    </row>
    <row r="14" spans="1:8" ht="15">
      <c r="A14" s="27">
        <v>7</v>
      </c>
      <c r="B14" s="23">
        <v>1</v>
      </c>
      <c r="C14" s="36" t="s">
        <v>105</v>
      </c>
      <c r="D14" s="36" t="s">
        <v>106</v>
      </c>
      <c r="E14" s="40" t="s">
        <v>43</v>
      </c>
      <c r="F14" s="49"/>
      <c r="G14" s="18"/>
      <c r="H14" s="44">
        <v>0.441666666666667</v>
      </c>
    </row>
    <row r="15" spans="1:8" ht="15">
      <c r="A15" s="27">
        <v>8</v>
      </c>
      <c r="B15" s="23">
        <v>17</v>
      </c>
      <c r="C15" s="36" t="s">
        <v>108</v>
      </c>
      <c r="D15" s="36" t="s">
        <v>109</v>
      </c>
      <c r="E15" s="40" t="s">
        <v>43</v>
      </c>
      <c r="F15" s="48"/>
      <c r="G15" s="18"/>
      <c r="H15" s="44">
        <v>0.442361111111111</v>
      </c>
    </row>
    <row r="16" spans="1:8" ht="15">
      <c r="A16" s="27">
        <v>9</v>
      </c>
      <c r="B16" s="23">
        <v>9</v>
      </c>
      <c r="C16" s="36" t="s">
        <v>101</v>
      </c>
      <c r="D16" s="36" t="s">
        <v>102</v>
      </c>
      <c r="E16" s="40" t="s">
        <v>43</v>
      </c>
      <c r="F16" s="49"/>
      <c r="G16" s="18"/>
      <c r="H16" s="44">
        <v>0.443055555555556</v>
      </c>
    </row>
    <row r="17" spans="1:8" ht="15">
      <c r="A17" s="27">
        <v>10</v>
      </c>
      <c r="B17" s="23">
        <v>4</v>
      </c>
      <c r="C17" s="36" t="s">
        <v>38</v>
      </c>
      <c r="D17" s="36" t="s">
        <v>39</v>
      </c>
      <c r="E17" s="40" t="s">
        <v>125</v>
      </c>
      <c r="F17" s="49"/>
      <c r="G17" s="18"/>
      <c r="H17" s="44">
        <v>0.44375</v>
      </c>
    </row>
    <row r="18" spans="1:8" ht="15">
      <c r="A18" s="27">
        <v>11</v>
      </c>
      <c r="B18" s="23">
        <v>2</v>
      </c>
      <c r="C18" s="36" t="s">
        <v>27</v>
      </c>
      <c r="D18" s="36" t="s">
        <v>28</v>
      </c>
      <c r="E18" s="42" t="s">
        <v>125</v>
      </c>
      <c r="F18" s="22"/>
      <c r="G18" s="18"/>
      <c r="H18" s="44">
        <v>0.444444444444445</v>
      </c>
    </row>
    <row r="19" spans="1:8" ht="15">
      <c r="A19" s="27">
        <v>12</v>
      </c>
      <c r="B19" s="23">
        <v>16</v>
      </c>
      <c r="C19" s="36" t="s">
        <v>117</v>
      </c>
      <c r="D19" s="36" t="s">
        <v>118</v>
      </c>
      <c r="E19" s="40" t="s">
        <v>119</v>
      </c>
      <c r="F19" s="48"/>
      <c r="G19" s="18"/>
      <c r="H19" s="44">
        <v>0.445138888888889</v>
      </c>
    </row>
    <row r="20" spans="1:8" ht="15">
      <c r="A20" s="27">
        <v>13</v>
      </c>
      <c r="B20" s="23">
        <v>32</v>
      </c>
      <c r="C20" s="39" t="s">
        <v>96</v>
      </c>
      <c r="D20" s="35" t="s">
        <v>97</v>
      </c>
      <c r="E20" s="42" t="s">
        <v>98</v>
      </c>
      <c r="F20" s="48"/>
      <c r="G20" s="18"/>
      <c r="H20" s="44">
        <v>0.445833333333334</v>
      </c>
    </row>
    <row r="21" spans="1:8" ht="15">
      <c r="A21" s="27">
        <v>14</v>
      </c>
      <c r="B21" s="23">
        <v>3</v>
      </c>
      <c r="C21" s="37" t="s">
        <v>99</v>
      </c>
      <c r="D21" s="36" t="s">
        <v>100</v>
      </c>
      <c r="E21" s="42" t="s">
        <v>226</v>
      </c>
      <c r="F21" s="48"/>
      <c r="G21" s="18"/>
      <c r="H21" s="44">
        <v>0.446527777777779</v>
      </c>
    </row>
    <row r="22" spans="1:8" ht="15">
      <c r="A22" s="27">
        <v>15</v>
      </c>
      <c r="B22" s="23">
        <v>34</v>
      </c>
      <c r="C22" s="36" t="s">
        <v>79</v>
      </c>
      <c r="D22" s="36" t="s">
        <v>126</v>
      </c>
      <c r="E22" s="40" t="s">
        <v>77</v>
      </c>
      <c r="F22" s="48"/>
      <c r="G22" s="18"/>
      <c r="H22" s="44">
        <v>0.45</v>
      </c>
    </row>
    <row r="23" spans="1:8" ht="15">
      <c r="A23" s="27">
        <v>16</v>
      </c>
      <c r="B23" s="23">
        <v>23</v>
      </c>
      <c r="C23" s="37" t="s">
        <v>80</v>
      </c>
      <c r="D23" s="37" t="s">
        <v>81</v>
      </c>
      <c r="E23" s="41" t="s">
        <v>77</v>
      </c>
      <c r="F23" s="48"/>
      <c r="G23" s="18"/>
      <c r="H23" s="44">
        <v>0.450694444444444</v>
      </c>
    </row>
    <row r="24" spans="1:8" ht="15">
      <c r="A24" s="27">
        <v>17</v>
      </c>
      <c r="B24" s="23">
        <v>24</v>
      </c>
      <c r="C24" s="36" t="s">
        <v>85</v>
      </c>
      <c r="D24" s="36" t="s">
        <v>86</v>
      </c>
      <c r="E24" s="42" t="s">
        <v>77</v>
      </c>
      <c r="F24" s="49"/>
      <c r="G24" s="18"/>
      <c r="H24" s="44">
        <v>0.451388888888889</v>
      </c>
    </row>
    <row r="25" spans="1:8" ht="15">
      <c r="A25" s="27">
        <v>18</v>
      </c>
      <c r="B25" s="23">
        <v>27</v>
      </c>
      <c r="C25" s="37" t="s">
        <v>82</v>
      </c>
      <c r="D25" s="37" t="s">
        <v>83</v>
      </c>
      <c r="E25" s="40" t="s">
        <v>77</v>
      </c>
      <c r="F25" s="49"/>
      <c r="G25" s="18"/>
      <c r="H25" s="44">
        <v>0.452083333333333</v>
      </c>
    </row>
    <row r="26" spans="1:8" ht="15">
      <c r="A26" s="27">
        <v>19</v>
      </c>
      <c r="B26" s="23">
        <v>36</v>
      </c>
      <c r="C26" s="36" t="s">
        <v>90</v>
      </c>
      <c r="D26" s="36" t="s">
        <v>91</v>
      </c>
      <c r="E26" s="42" t="s">
        <v>77</v>
      </c>
      <c r="F26" s="49"/>
      <c r="G26" s="18"/>
      <c r="H26" s="44">
        <v>0.452777777777778</v>
      </c>
    </row>
    <row r="27" spans="1:8" ht="15">
      <c r="A27" s="27">
        <v>20</v>
      </c>
      <c r="B27" s="23">
        <v>38</v>
      </c>
      <c r="C27" s="36" t="s">
        <v>92</v>
      </c>
      <c r="D27" s="36" t="s">
        <v>93</v>
      </c>
      <c r="E27" s="40" t="s">
        <v>77</v>
      </c>
      <c r="F27" s="49"/>
      <c r="G27" s="18"/>
      <c r="H27" s="44">
        <v>0.453472222222222</v>
      </c>
    </row>
    <row r="28" spans="1:8" ht="15">
      <c r="A28" s="27">
        <v>21</v>
      </c>
      <c r="B28" s="23">
        <v>40</v>
      </c>
      <c r="C28" s="36" t="s">
        <v>87</v>
      </c>
      <c r="D28" s="36" t="s">
        <v>88</v>
      </c>
      <c r="E28" s="40" t="s">
        <v>77</v>
      </c>
      <c r="F28" s="49"/>
      <c r="G28" s="18"/>
      <c r="H28" s="44">
        <v>0.454166666666667</v>
      </c>
    </row>
    <row r="29" spans="1:8" ht="15">
      <c r="A29" s="27">
        <v>22</v>
      </c>
      <c r="B29" s="23">
        <v>29</v>
      </c>
      <c r="C29" s="36" t="s">
        <v>94</v>
      </c>
      <c r="D29" s="36" t="s">
        <v>95</v>
      </c>
      <c r="E29" s="40" t="s">
        <v>77</v>
      </c>
      <c r="F29" s="49"/>
      <c r="G29" s="18"/>
      <c r="H29" s="44">
        <v>0.454861111111111</v>
      </c>
    </row>
    <row r="30" spans="1:8" ht="15">
      <c r="A30" s="27">
        <v>23</v>
      </c>
      <c r="B30" s="23">
        <v>35</v>
      </c>
      <c r="C30" s="37" t="s">
        <v>75</v>
      </c>
      <c r="D30" s="36" t="s">
        <v>76</v>
      </c>
      <c r="E30" s="40" t="s">
        <v>77</v>
      </c>
      <c r="F30" s="48"/>
      <c r="G30" s="18"/>
      <c r="H30" s="44">
        <v>0.455555555555556</v>
      </c>
    </row>
    <row r="31" spans="1:8" ht="15">
      <c r="A31" s="27">
        <v>24</v>
      </c>
      <c r="B31" s="23">
        <v>7</v>
      </c>
      <c r="C31" s="36" t="s">
        <v>67</v>
      </c>
      <c r="D31" s="36" t="s">
        <v>68</v>
      </c>
      <c r="E31" s="42" t="s">
        <v>69</v>
      </c>
      <c r="F31" s="50"/>
      <c r="G31" s="18"/>
      <c r="H31" s="44">
        <v>0.45625</v>
      </c>
    </row>
    <row r="32" spans="1:8" ht="15">
      <c r="A32" s="27">
        <v>25</v>
      </c>
      <c r="B32" s="23">
        <v>33</v>
      </c>
      <c r="C32" s="36" t="s">
        <v>54</v>
      </c>
      <c r="D32" s="36" t="s">
        <v>55</v>
      </c>
      <c r="E32" s="42" t="s">
        <v>124</v>
      </c>
      <c r="F32" s="49"/>
      <c r="G32" s="18"/>
      <c r="H32" s="44">
        <v>0.456944444444444</v>
      </c>
    </row>
    <row r="33" spans="1:8" ht="15">
      <c r="A33" s="27">
        <v>26</v>
      </c>
      <c r="B33" s="23">
        <v>14</v>
      </c>
      <c r="C33" s="36" t="s">
        <v>56</v>
      </c>
      <c r="D33" s="36" t="s">
        <v>57</v>
      </c>
      <c r="E33" s="42" t="s">
        <v>124</v>
      </c>
      <c r="F33" s="48"/>
      <c r="G33" s="18"/>
      <c r="H33" s="44">
        <v>0.457638888888889</v>
      </c>
    </row>
    <row r="34" spans="1:8" ht="15">
      <c r="A34" s="27">
        <v>27</v>
      </c>
      <c r="B34" s="23">
        <v>18</v>
      </c>
      <c r="C34" s="36" t="s">
        <v>44</v>
      </c>
      <c r="D34" s="36" t="s">
        <v>45</v>
      </c>
      <c r="E34" s="41" t="s">
        <v>124</v>
      </c>
      <c r="F34" s="49"/>
      <c r="G34" s="18"/>
      <c r="H34" s="44">
        <v>0.458333333333333</v>
      </c>
    </row>
    <row r="35" spans="1:8" ht="15">
      <c r="A35" s="27">
        <v>28</v>
      </c>
      <c r="B35" s="23">
        <v>5</v>
      </c>
      <c r="C35" s="36" t="s">
        <v>71</v>
      </c>
      <c r="D35" s="36" t="s">
        <v>72</v>
      </c>
      <c r="E35" s="42" t="s">
        <v>69</v>
      </c>
      <c r="F35" s="48"/>
      <c r="G35" s="18"/>
      <c r="H35" s="44">
        <v>0.459027777777778</v>
      </c>
    </row>
    <row r="36" spans="1:8" ht="15">
      <c r="A36" s="27">
        <v>29</v>
      </c>
      <c r="B36" s="23">
        <v>19</v>
      </c>
      <c r="C36" s="37" t="s">
        <v>73</v>
      </c>
      <c r="D36" s="37" t="s">
        <v>74</v>
      </c>
      <c r="E36" s="40" t="s">
        <v>69</v>
      </c>
      <c r="F36" s="49"/>
      <c r="G36" s="18"/>
      <c r="H36" s="44">
        <v>0.459722222222222</v>
      </c>
    </row>
    <row r="37" spans="1:8" ht="15">
      <c r="A37" s="27">
        <v>30</v>
      </c>
      <c r="B37" s="23">
        <v>30</v>
      </c>
      <c r="C37" s="36" t="s">
        <v>61</v>
      </c>
      <c r="D37" s="36" t="s">
        <v>62</v>
      </c>
      <c r="E37" s="42" t="s">
        <v>124</v>
      </c>
      <c r="F37" s="22"/>
      <c r="G37" s="18"/>
      <c r="H37" s="44">
        <v>0.460416666666667</v>
      </c>
    </row>
    <row r="38" spans="1:8" ht="15">
      <c r="A38" s="27">
        <v>31</v>
      </c>
      <c r="B38" s="23">
        <v>15</v>
      </c>
      <c r="C38" s="36" t="s">
        <v>64</v>
      </c>
      <c r="D38" s="36" t="s">
        <v>65</v>
      </c>
      <c r="E38" s="40" t="s">
        <v>66</v>
      </c>
      <c r="F38" s="48"/>
      <c r="G38" s="18"/>
      <c r="H38" s="44">
        <v>0.461111111111111</v>
      </c>
    </row>
    <row r="39" spans="1:8" ht="15">
      <c r="A39" s="27">
        <v>32</v>
      </c>
      <c r="B39" s="23">
        <v>8</v>
      </c>
      <c r="C39" s="36" t="s">
        <v>47</v>
      </c>
      <c r="D39" s="36" t="s">
        <v>48</v>
      </c>
      <c r="E39" s="42" t="s">
        <v>40</v>
      </c>
      <c r="F39" s="50"/>
      <c r="G39" s="18"/>
      <c r="H39" s="44">
        <v>0.461805555555556</v>
      </c>
    </row>
    <row r="40" spans="1:8" ht="15">
      <c r="A40" s="27">
        <v>33</v>
      </c>
      <c r="B40" s="23">
        <v>20</v>
      </c>
      <c r="C40" s="36" t="s">
        <v>52</v>
      </c>
      <c r="D40" s="36" t="s">
        <v>53</v>
      </c>
      <c r="E40" s="40" t="s">
        <v>40</v>
      </c>
      <c r="F40" s="49"/>
      <c r="G40" s="18"/>
      <c r="H40" s="44">
        <v>0.4625</v>
      </c>
    </row>
    <row r="41" spans="1:8" ht="15">
      <c r="A41" s="27">
        <v>34</v>
      </c>
      <c r="B41" s="23">
        <v>39</v>
      </c>
      <c r="C41" s="36" t="s">
        <v>49</v>
      </c>
      <c r="D41" s="36" t="s">
        <v>50</v>
      </c>
      <c r="E41" s="40" t="s">
        <v>40</v>
      </c>
      <c r="F41" s="49"/>
      <c r="G41" s="18"/>
      <c r="H41" s="44">
        <v>0.463194444444444</v>
      </c>
    </row>
    <row r="42" spans="1:8" ht="15">
      <c r="A42" s="27">
        <v>35</v>
      </c>
      <c r="B42" s="23">
        <v>10</v>
      </c>
      <c r="C42" s="38" t="s">
        <v>35</v>
      </c>
      <c r="D42" s="36" t="s">
        <v>36</v>
      </c>
      <c r="E42" s="40" t="s">
        <v>37</v>
      </c>
      <c r="F42" s="50"/>
      <c r="G42" s="18"/>
      <c r="H42" s="44">
        <v>0.463888888888889</v>
      </c>
    </row>
    <row r="43" spans="1:8" ht="15">
      <c r="A43" s="27">
        <v>36</v>
      </c>
      <c r="B43" s="23">
        <v>26</v>
      </c>
      <c r="C43" s="36" t="s">
        <v>29</v>
      </c>
      <c r="D43" s="36" t="s">
        <v>30</v>
      </c>
      <c r="E43" s="40" t="s">
        <v>26</v>
      </c>
      <c r="F43" s="48"/>
      <c r="H43" s="44">
        <v>0.464583333333333</v>
      </c>
    </row>
    <row r="44" spans="1:8" ht="15">
      <c r="A44" s="27">
        <v>37</v>
      </c>
      <c r="B44" s="23">
        <v>28</v>
      </c>
      <c r="C44" s="38" t="s">
        <v>32</v>
      </c>
      <c r="D44" s="36" t="s">
        <v>33</v>
      </c>
      <c r="E44" s="40" t="s">
        <v>26</v>
      </c>
      <c r="F44" s="49"/>
      <c r="H44" s="44">
        <v>0.465277777777778</v>
      </c>
    </row>
    <row r="45" spans="1:8" ht="15">
      <c r="A45" s="27">
        <v>38</v>
      </c>
      <c r="B45" s="23">
        <v>11</v>
      </c>
      <c r="C45" s="36" t="s">
        <v>24</v>
      </c>
      <c r="D45" s="36" t="s">
        <v>25</v>
      </c>
      <c r="E45" s="42" t="s">
        <v>26</v>
      </c>
      <c r="F45" s="50"/>
      <c r="H45" s="44">
        <v>0.465972222222222</v>
      </c>
    </row>
    <row r="46" spans="1:8" ht="15">
      <c r="A46" s="27"/>
      <c r="F46" s="49"/>
      <c r="H46" s="44"/>
    </row>
    <row r="47" spans="1:8" ht="15">
      <c r="A47" s="27"/>
      <c r="H47" s="44"/>
    </row>
    <row r="48" spans="1:8" ht="15">
      <c r="A48" s="27"/>
      <c r="H48" s="44"/>
    </row>
    <row r="55" spans="3:5" ht="15">
      <c r="C55" s="36"/>
      <c r="D55" s="36"/>
      <c r="E55" s="40"/>
    </row>
  </sheetData>
  <sheetProtection/>
  <mergeCells count="5">
    <mergeCell ref="A1:H1"/>
    <mergeCell ref="A2:H2"/>
    <mergeCell ref="A3:H3"/>
    <mergeCell ref="A4:H4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7">
      <selection activeCell="A22" sqref="A22:IV46"/>
    </sheetView>
  </sheetViews>
  <sheetFormatPr defaultColWidth="9.140625" defaultRowHeight="15"/>
  <cols>
    <col min="1" max="1" width="3.7109375" style="0" bestFit="1" customWidth="1"/>
    <col min="2" max="2" width="5.28125" style="0" customWidth="1"/>
    <col min="3" max="3" width="23.140625" style="0" customWidth="1"/>
    <col min="4" max="4" width="23.00390625" style="0" customWidth="1"/>
    <col min="5" max="5" width="12.8515625" style="0" customWidth="1"/>
    <col min="6" max="6" width="8.28125" style="5" customWidth="1"/>
    <col min="7" max="7" width="9.140625" style="5" customWidth="1"/>
    <col min="8" max="8" width="11.8515625" style="5" bestFit="1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1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1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"/>
    </row>
    <row r="5" spans="1:8" ht="15" customHeight="1">
      <c r="A5" s="92" t="s">
        <v>8</v>
      </c>
      <c r="B5" s="92"/>
      <c r="C5" s="92"/>
      <c r="D5" s="92"/>
      <c r="E5" s="92"/>
      <c r="F5" s="92"/>
      <c r="G5" s="92"/>
      <c r="H5" s="92"/>
    </row>
    <row r="6" spans="1:9" ht="15.75" customHeight="1">
      <c r="A6" s="93" t="s">
        <v>128</v>
      </c>
      <c r="B6" s="93"/>
      <c r="C6" s="93"/>
      <c r="D6" s="93"/>
      <c r="E6" s="93"/>
      <c r="F6" s="93"/>
      <c r="G6" s="93"/>
      <c r="H6" s="93"/>
      <c r="I6" s="3"/>
    </row>
    <row r="8" spans="1:8" ht="15" customHeight="1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 t="s">
        <v>5</v>
      </c>
      <c r="G8" s="8" t="s">
        <v>6</v>
      </c>
      <c r="H8" s="8" t="s">
        <v>7</v>
      </c>
    </row>
    <row r="9" spans="1:8" ht="15" customHeight="1">
      <c r="A9" s="4">
        <v>1</v>
      </c>
      <c r="B9" s="58">
        <v>22</v>
      </c>
      <c r="C9" s="9" t="s">
        <v>187</v>
      </c>
      <c r="D9" s="9" t="s">
        <v>188</v>
      </c>
      <c r="E9" s="30" t="s">
        <v>125</v>
      </c>
      <c r="F9" s="52">
        <v>0.004239583333333334</v>
      </c>
      <c r="G9" s="17"/>
      <c r="H9" s="17"/>
    </row>
    <row r="10" spans="1:8" ht="15" customHeight="1">
      <c r="A10" s="4">
        <v>2</v>
      </c>
      <c r="B10" s="58">
        <v>1</v>
      </c>
      <c r="C10" s="9" t="s">
        <v>149</v>
      </c>
      <c r="D10" s="9" t="s">
        <v>150</v>
      </c>
      <c r="E10" s="30" t="s">
        <v>43</v>
      </c>
      <c r="F10" s="51">
        <v>0.0042511574074074075</v>
      </c>
      <c r="G10" s="18">
        <f>F10-F9</f>
        <v>1.157407407407357E-05</v>
      </c>
      <c r="H10" s="18">
        <f>F10-$F$9</f>
        <v>1.157407407407357E-05</v>
      </c>
    </row>
    <row r="11" spans="1:8" ht="15">
      <c r="A11" s="4">
        <v>3</v>
      </c>
      <c r="B11" s="58">
        <v>12</v>
      </c>
      <c r="C11" s="9" t="s">
        <v>169</v>
      </c>
      <c r="D11" s="9" t="s">
        <v>170</v>
      </c>
      <c r="E11" s="60" t="s">
        <v>125</v>
      </c>
      <c r="F11" s="53">
        <v>0.004267361111111111</v>
      </c>
      <c r="G11" s="18">
        <f aca="true" t="shared" si="0" ref="G11:G21">F11-F10</f>
        <v>1.6203703703703172E-05</v>
      </c>
      <c r="H11" s="18">
        <f aca="true" t="shared" si="1" ref="H11:H21">F11-$F$9</f>
        <v>2.7777777777776742E-05</v>
      </c>
    </row>
    <row r="12" spans="1:8" ht="15">
      <c r="A12" s="4">
        <v>4</v>
      </c>
      <c r="B12" s="58">
        <v>2</v>
      </c>
      <c r="C12" s="9" t="s">
        <v>151</v>
      </c>
      <c r="D12" s="9" t="s">
        <v>152</v>
      </c>
      <c r="E12" s="60" t="s">
        <v>125</v>
      </c>
      <c r="F12" s="51">
        <v>0.00427199074074074</v>
      </c>
      <c r="G12" s="18">
        <f t="shared" si="0"/>
        <v>4.629629629629602E-06</v>
      </c>
      <c r="H12" s="18">
        <f t="shared" si="1"/>
        <v>3.2407407407406344E-05</v>
      </c>
    </row>
    <row r="13" spans="1:8" ht="15">
      <c r="A13" s="4">
        <v>5</v>
      </c>
      <c r="B13" s="58">
        <v>31</v>
      </c>
      <c r="C13" s="9" t="s">
        <v>205</v>
      </c>
      <c r="D13" s="71" t="s">
        <v>224</v>
      </c>
      <c r="E13" s="30" t="s">
        <v>125</v>
      </c>
      <c r="F13" s="52">
        <v>0.00428587962962963</v>
      </c>
      <c r="G13" s="18">
        <f t="shared" si="0"/>
        <v>1.3888888888889672E-05</v>
      </c>
      <c r="H13" s="18">
        <f t="shared" si="1"/>
        <v>4.6296296296296016E-05</v>
      </c>
    </row>
    <row r="14" spans="1:8" ht="15">
      <c r="A14" s="4">
        <v>6</v>
      </c>
      <c r="B14" s="58">
        <v>37</v>
      </c>
      <c r="C14" s="9" t="s">
        <v>216</v>
      </c>
      <c r="D14" s="9" t="s">
        <v>217</v>
      </c>
      <c r="E14" s="30" t="s">
        <v>43</v>
      </c>
      <c r="F14" s="51">
        <v>0.0043599537037037036</v>
      </c>
      <c r="G14" s="18">
        <f t="shared" si="0"/>
        <v>7.407407407407363E-05</v>
      </c>
      <c r="H14" s="18">
        <f t="shared" si="1"/>
        <v>0.00012037037037036964</v>
      </c>
    </row>
    <row r="15" spans="1:8" ht="15">
      <c r="A15" s="4">
        <v>7</v>
      </c>
      <c r="B15" s="58">
        <v>25</v>
      </c>
      <c r="C15" s="9" t="s">
        <v>193</v>
      </c>
      <c r="D15" s="9" t="s">
        <v>194</v>
      </c>
      <c r="E15" s="30" t="s">
        <v>43</v>
      </c>
      <c r="F15" s="52">
        <v>0.004556712962962963</v>
      </c>
      <c r="G15" s="18">
        <f t="shared" si="0"/>
        <v>0.00019675925925925937</v>
      </c>
      <c r="H15" s="18">
        <f t="shared" si="1"/>
        <v>0.000317129629629629</v>
      </c>
    </row>
    <row r="16" spans="1:8" ht="15">
      <c r="A16" s="4">
        <v>8</v>
      </c>
      <c r="B16" s="58">
        <v>17</v>
      </c>
      <c r="C16" s="9" t="s">
        <v>177</v>
      </c>
      <c r="D16" s="9" t="s">
        <v>178</v>
      </c>
      <c r="E16" s="30" t="s">
        <v>43</v>
      </c>
      <c r="F16" s="52">
        <v>0.004701388888888889</v>
      </c>
      <c r="G16" s="18">
        <f t="shared" si="0"/>
        <v>0.0001446759259259257</v>
      </c>
      <c r="H16" s="18">
        <f t="shared" si="1"/>
        <v>0.0004618055555555547</v>
      </c>
    </row>
    <row r="17" spans="1:8" ht="15">
      <c r="A17" s="4">
        <v>9</v>
      </c>
      <c r="B17" s="58">
        <v>16</v>
      </c>
      <c r="C17" s="9" t="s">
        <v>175</v>
      </c>
      <c r="D17" s="9" t="s">
        <v>176</v>
      </c>
      <c r="E17" s="30" t="s">
        <v>119</v>
      </c>
      <c r="F17" s="52">
        <v>0.00471875</v>
      </c>
      <c r="G17" s="18">
        <f t="shared" si="0"/>
        <v>1.7361111111111223E-05</v>
      </c>
      <c r="H17" s="18">
        <f t="shared" si="1"/>
        <v>0.00047916666666666594</v>
      </c>
    </row>
    <row r="18" spans="1:8" ht="15">
      <c r="A18" s="4">
        <v>10</v>
      </c>
      <c r="B18" s="58">
        <v>32</v>
      </c>
      <c r="C18" s="67" t="s">
        <v>206</v>
      </c>
      <c r="D18" s="68" t="s">
        <v>207</v>
      </c>
      <c r="E18" s="60" t="s">
        <v>98</v>
      </c>
      <c r="F18" s="52">
        <v>0.004722222222222222</v>
      </c>
      <c r="G18" s="18">
        <f t="shared" si="0"/>
        <v>3.472222222222418E-06</v>
      </c>
      <c r="H18" s="18">
        <f t="shared" si="1"/>
        <v>0.00048263888888888835</v>
      </c>
    </row>
    <row r="19" spans="1:8" ht="15">
      <c r="A19" s="4">
        <v>11</v>
      </c>
      <c r="B19" s="58">
        <v>4</v>
      </c>
      <c r="C19" s="9" t="s">
        <v>155</v>
      </c>
      <c r="D19" s="9" t="s">
        <v>156</v>
      </c>
      <c r="E19" s="30" t="s">
        <v>125</v>
      </c>
      <c r="F19" s="51">
        <v>0.0047233796296296295</v>
      </c>
      <c r="G19" s="18">
        <f t="shared" si="0"/>
        <v>1.1574074074071836E-06</v>
      </c>
      <c r="H19" s="18">
        <f t="shared" si="1"/>
        <v>0.00048379629629629554</v>
      </c>
    </row>
    <row r="20" spans="1:8" ht="15">
      <c r="A20" s="4">
        <v>12</v>
      </c>
      <c r="B20" s="58">
        <v>3</v>
      </c>
      <c r="C20" s="58" t="s">
        <v>153</v>
      </c>
      <c r="D20" s="9" t="s">
        <v>154</v>
      </c>
      <c r="E20" s="60" t="s">
        <v>226</v>
      </c>
      <c r="F20" s="51">
        <v>0.0047395833333333335</v>
      </c>
      <c r="G20" s="18">
        <f t="shared" si="0"/>
        <v>1.620370370370404E-05</v>
      </c>
      <c r="H20" s="18">
        <f t="shared" si="1"/>
        <v>0.0004999999999999996</v>
      </c>
    </row>
    <row r="21" spans="1:8" ht="15">
      <c r="A21" s="4">
        <v>13</v>
      </c>
      <c r="B21" s="58">
        <v>9</v>
      </c>
      <c r="C21" s="9" t="s">
        <v>163</v>
      </c>
      <c r="D21" s="9" t="s">
        <v>164</v>
      </c>
      <c r="E21" s="30" t="s">
        <v>43</v>
      </c>
      <c r="F21" s="51">
        <v>0.004844907407407407</v>
      </c>
      <c r="G21" s="18">
        <f t="shared" si="0"/>
        <v>0.00010532407407407365</v>
      </c>
      <c r="H21" s="18">
        <f t="shared" si="1"/>
        <v>0.0006053240740740732</v>
      </c>
    </row>
  </sheetData>
  <sheetProtection/>
  <mergeCells count="5">
    <mergeCell ref="A2:H2"/>
    <mergeCell ref="A3:H3"/>
    <mergeCell ref="A4:H4"/>
    <mergeCell ref="A6:H6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31">
      <selection activeCell="B9" sqref="B9:E42"/>
    </sheetView>
  </sheetViews>
  <sheetFormatPr defaultColWidth="9.140625" defaultRowHeight="15"/>
  <cols>
    <col min="1" max="1" width="3.7109375" style="0" bestFit="1" customWidth="1"/>
    <col min="2" max="2" width="5.28125" style="0" customWidth="1"/>
    <col min="3" max="3" width="23.57421875" style="0" customWidth="1"/>
    <col min="4" max="4" width="24.7109375" style="0" bestFit="1" customWidth="1"/>
    <col min="5" max="5" width="12.421875" style="0" customWidth="1"/>
    <col min="6" max="6" width="8.28125" style="5" customWidth="1"/>
    <col min="7" max="7" width="9.140625" style="5" customWidth="1"/>
    <col min="8" max="8" width="11.8515625" style="5" bestFit="1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1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1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"/>
    </row>
    <row r="5" spans="1:8" ht="15.75">
      <c r="A5" s="92" t="s">
        <v>9</v>
      </c>
      <c r="B5" s="92"/>
      <c r="C5" s="92"/>
      <c r="D5" s="92"/>
      <c r="E5" s="92"/>
      <c r="F5" s="92"/>
      <c r="G5" s="92"/>
      <c r="H5" s="92"/>
    </row>
    <row r="6" spans="1:9" ht="15.75">
      <c r="A6" s="93" t="s">
        <v>129</v>
      </c>
      <c r="B6" s="93"/>
      <c r="C6" s="93"/>
      <c r="D6" s="93"/>
      <c r="E6" s="93"/>
      <c r="F6" s="93"/>
      <c r="G6" s="93"/>
      <c r="H6" s="93"/>
      <c r="I6" s="3"/>
    </row>
    <row r="8" spans="1:8" ht="15.75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 t="s">
        <v>5</v>
      </c>
      <c r="G8" s="8" t="s">
        <v>6</v>
      </c>
      <c r="H8" s="8" t="s">
        <v>7</v>
      </c>
    </row>
    <row r="9" spans="1:8" ht="15">
      <c r="A9" s="4">
        <v>1</v>
      </c>
      <c r="B9" s="58">
        <v>36</v>
      </c>
      <c r="C9" s="9" t="s">
        <v>214</v>
      </c>
      <c r="D9" s="9" t="s">
        <v>215</v>
      </c>
      <c r="E9" s="60" t="s">
        <v>77</v>
      </c>
      <c r="F9" s="52">
        <v>0.0016202546296296295</v>
      </c>
      <c r="G9" s="17"/>
      <c r="H9" s="17"/>
    </row>
    <row r="10" spans="1:8" ht="15">
      <c r="A10" s="4">
        <v>2</v>
      </c>
      <c r="B10" s="58">
        <v>24</v>
      </c>
      <c r="C10" s="9" t="s">
        <v>191</v>
      </c>
      <c r="D10" s="9" t="s">
        <v>192</v>
      </c>
      <c r="E10" s="60" t="s">
        <v>77</v>
      </c>
      <c r="F10" s="52">
        <v>0.0016381944444444445</v>
      </c>
      <c r="G10" s="18">
        <f>F10-F9</f>
        <v>1.793981481481503E-05</v>
      </c>
      <c r="H10" s="18">
        <f>F10-$F$9</f>
        <v>1.793981481481503E-05</v>
      </c>
    </row>
    <row r="11" spans="1:8" ht="15">
      <c r="A11" s="4">
        <v>3</v>
      </c>
      <c r="B11" s="58">
        <v>40</v>
      </c>
      <c r="C11" s="9" t="s">
        <v>222</v>
      </c>
      <c r="D11" s="9" t="s">
        <v>223</v>
      </c>
      <c r="E11" s="30" t="s">
        <v>77</v>
      </c>
      <c r="F11" s="51">
        <v>0.001724560185185185</v>
      </c>
      <c r="G11" s="18">
        <f aca="true" t="shared" si="0" ref="G11:G38">F11-F10</f>
        <v>8.636574074074059E-05</v>
      </c>
      <c r="H11" s="18">
        <f aca="true" t="shared" si="1" ref="H11:H38">F11-$F$9</f>
        <v>0.00010430555555555562</v>
      </c>
    </row>
    <row r="12" spans="1:8" ht="15">
      <c r="A12" s="4">
        <v>4</v>
      </c>
      <c r="B12" s="58">
        <v>35</v>
      </c>
      <c r="C12" s="58" t="s">
        <v>212</v>
      </c>
      <c r="D12" s="9" t="s">
        <v>213</v>
      </c>
      <c r="E12" s="30" t="s">
        <v>77</v>
      </c>
      <c r="F12" s="51">
        <v>0.0017274305555555556</v>
      </c>
      <c r="G12" s="18">
        <f t="shared" si="0"/>
        <v>2.8703703703705265E-06</v>
      </c>
      <c r="H12" s="18">
        <f t="shared" si="1"/>
        <v>0.00010717592592592614</v>
      </c>
    </row>
    <row r="13" spans="1:8" ht="15">
      <c r="A13" s="4">
        <v>5</v>
      </c>
      <c r="B13" s="58">
        <v>23</v>
      </c>
      <c r="C13" s="58" t="s">
        <v>189</v>
      </c>
      <c r="D13" s="58" t="s">
        <v>190</v>
      </c>
      <c r="E13" s="65" t="s">
        <v>77</v>
      </c>
      <c r="F13" s="52">
        <v>0.001728587962962963</v>
      </c>
      <c r="G13" s="18">
        <f t="shared" si="0"/>
        <v>1.1574074074074004E-06</v>
      </c>
      <c r="H13" s="18">
        <f t="shared" si="1"/>
        <v>0.00010833333333333355</v>
      </c>
    </row>
    <row r="14" spans="1:8" ht="15">
      <c r="A14" s="4">
        <v>6</v>
      </c>
      <c r="B14" s="58">
        <v>27</v>
      </c>
      <c r="C14" s="58" t="s">
        <v>197</v>
      </c>
      <c r="D14" s="58" t="s">
        <v>198</v>
      </c>
      <c r="E14" s="30" t="s">
        <v>77</v>
      </c>
      <c r="F14" s="52">
        <v>0.001766087962962963</v>
      </c>
      <c r="G14" s="18">
        <f t="shared" si="0"/>
        <v>3.749999999999999E-05</v>
      </c>
      <c r="H14" s="18">
        <f t="shared" si="1"/>
        <v>0.00014583333333333354</v>
      </c>
    </row>
    <row r="15" spans="1:8" ht="15">
      <c r="A15" s="4">
        <v>7</v>
      </c>
      <c r="B15" s="58">
        <v>7</v>
      </c>
      <c r="C15" s="9" t="s">
        <v>159</v>
      </c>
      <c r="D15" s="9" t="s">
        <v>160</v>
      </c>
      <c r="E15" s="60" t="s">
        <v>69</v>
      </c>
      <c r="F15" s="51">
        <v>0.0017916666666666669</v>
      </c>
      <c r="G15" s="18">
        <f t="shared" si="0"/>
        <v>2.5578703703703874E-05</v>
      </c>
      <c r="H15" s="18">
        <f t="shared" si="1"/>
        <v>0.0001714120370370374</v>
      </c>
    </row>
    <row r="16" spans="1:8" ht="15">
      <c r="A16" s="4">
        <v>8</v>
      </c>
      <c r="B16" s="58">
        <v>29</v>
      </c>
      <c r="C16" s="9" t="s">
        <v>201</v>
      </c>
      <c r="D16" s="9" t="s">
        <v>202</v>
      </c>
      <c r="E16" s="30" t="s">
        <v>77</v>
      </c>
      <c r="F16" s="52">
        <v>0.0018297453703703705</v>
      </c>
      <c r="G16" s="18">
        <f t="shared" si="0"/>
        <v>3.807870370370358E-05</v>
      </c>
      <c r="H16" s="18">
        <f t="shared" si="1"/>
        <v>0.000209490740740741</v>
      </c>
    </row>
    <row r="17" spans="1:8" ht="15">
      <c r="A17" s="4">
        <v>9</v>
      </c>
      <c r="B17" s="58">
        <v>33</v>
      </c>
      <c r="C17" s="9" t="s">
        <v>208</v>
      </c>
      <c r="D17" s="9" t="s">
        <v>209</v>
      </c>
      <c r="E17" s="60" t="s">
        <v>124</v>
      </c>
      <c r="F17" s="51">
        <v>0.0018355324074074075</v>
      </c>
      <c r="G17" s="18">
        <f t="shared" si="0"/>
        <v>5.787037037037002E-06</v>
      </c>
      <c r="H17" s="18">
        <f t="shared" si="1"/>
        <v>0.000215277777777778</v>
      </c>
    </row>
    <row r="18" spans="1:8" ht="15">
      <c r="A18" s="4">
        <v>10</v>
      </c>
      <c r="B18" s="58">
        <v>31</v>
      </c>
      <c r="C18" s="9" t="s">
        <v>205</v>
      </c>
      <c r="D18" s="71" t="s">
        <v>224</v>
      </c>
      <c r="E18" s="30" t="s">
        <v>125</v>
      </c>
      <c r="F18" s="52">
        <v>0.0018391203703703703</v>
      </c>
      <c r="G18" s="18">
        <f t="shared" si="0"/>
        <v>3.587962962962833E-06</v>
      </c>
      <c r="H18" s="18">
        <f t="shared" si="1"/>
        <v>0.00021886574074074083</v>
      </c>
    </row>
    <row r="19" spans="1:8" ht="15">
      <c r="A19" s="4">
        <v>11</v>
      </c>
      <c r="B19" s="58">
        <v>22</v>
      </c>
      <c r="C19" s="9" t="s">
        <v>187</v>
      </c>
      <c r="D19" s="9" t="s">
        <v>188</v>
      </c>
      <c r="E19" s="30" t="s">
        <v>125</v>
      </c>
      <c r="F19" s="52">
        <v>0.0018604166666666667</v>
      </c>
      <c r="G19" s="18">
        <f t="shared" si="0"/>
        <v>2.1296296296296384E-05</v>
      </c>
      <c r="H19" s="18">
        <f t="shared" si="1"/>
        <v>0.0002401620370370372</v>
      </c>
    </row>
    <row r="20" spans="1:8" ht="15">
      <c r="A20" s="4">
        <v>12</v>
      </c>
      <c r="B20" s="58">
        <v>8</v>
      </c>
      <c r="C20" s="9" t="s">
        <v>161</v>
      </c>
      <c r="D20" s="9" t="s">
        <v>162</v>
      </c>
      <c r="E20" s="60" t="s">
        <v>40</v>
      </c>
      <c r="F20" s="51">
        <v>0.0018746527777777778</v>
      </c>
      <c r="G20" s="18">
        <f t="shared" si="0"/>
        <v>1.4236111111111133E-05</v>
      </c>
      <c r="H20" s="18">
        <f t="shared" si="1"/>
        <v>0.00025439814814814834</v>
      </c>
    </row>
    <row r="21" spans="1:8" ht="15">
      <c r="A21" s="4">
        <v>13</v>
      </c>
      <c r="B21" s="58">
        <v>5</v>
      </c>
      <c r="C21" s="9" t="s">
        <v>157</v>
      </c>
      <c r="D21" s="9" t="s">
        <v>158</v>
      </c>
      <c r="E21" s="60" t="s">
        <v>69</v>
      </c>
      <c r="F21" s="51">
        <v>0.0018965277777777776</v>
      </c>
      <c r="G21" s="18">
        <f t="shared" si="0"/>
        <v>2.187499999999976E-05</v>
      </c>
      <c r="H21" s="18">
        <f t="shared" si="1"/>
        <v>0.0002762731481481481</v>
      </c>
    </row>
    <row r="22" spans="1:8" ht="15">
      <c r="A22" s="4">
        <v>14</v>
      </c>
      <c r="B22" s="58">
        <v>12</v>
      </c>
      <c r="C22" s="9" t="s">
        <v>169</v>
      </c>
      <c r="D22" s="9" t="s">
        <v>170</v>
      </c>
      <c r="E22" s="60" t="s">
        <v>125</v>
      </c>
      <c r="F22" s="53">
        <v>0.0019252314814814818</v>
      </c>
      <c r="G22" s="18">
        <f t="shared" si="0"/>
        <v>2.870370370370418E-05</v>
      </c>
      <c r="H22" s="18">
        <f t="shared" si="1"/>
        <v>0.0003049768518518523</v>
      </c>
    </row>
    <row r="23" spans="1:8" ht="15">
      <c r="A23" s="4">
        <v>15</v>
      </c>
      <c r="B23" s="58">
        <v>20</v>
      </c>
      <c r="C23" s="9" t="s">
        <v>183</v>
      </c>
      <c r="D23" s="9" t="s">
        <v>184</v>
      </c>
      <c r="E23" s="30" t="s">
        <v>40</v>
      </c>
      <c r="F23" s="52">
        <v>0.001928703703703704</v>
      </c>
      <c r="G23" s="18">
        <f t="shared" si="0"/>
        <v>3.4722222222222012E-06</v>
      </c>
      <c r="H23" s="18">
        <f t="shared" si="1"/>
        <v>0.0003084490740740745</v>
      </c>
    </row>
    <row r="24" spans="1:8" ht="15">
      <c r="A24" s="4">
        <v>16</v>
      </c>
      <c r="B24" s="58">
        <v>37</v>
      </c>
      <c r="C24" s="9" t="s">
        <v>216</v>
      </c>
      <c r="D24" s="9" t="s">
        <v>217</v>
      </c>
      <c r="E24" s="30" t="s">
        <v>43</v>
      </c>
      <c r="F24" s="51">
        <v>0.0019627314814814815</v>
      </c>
      <c r="G24" s="18">
        <f t="shared" si="0"/>
        <v>3.402777777777757E-05</v>
      </c>
      <c r="H24" s="18">
        <f t="shared" si="1"/>
        <v>0.00034247685185185206</v>
      </c>
    </row>
    <row r="25" spans="1:8" ht="15">
      <c r="A25" s="4">
        <v>17</v>
      </c>
      <c r="B25" s="58">
        <v>18</v>
      </c>
      <c r="C25" s="9" t="s">
        <v>179</v>
      </c>
      <c r="D25" s="9" t="s">
        <v>180</v>
      </c>
      <c r="E25" s="65" t="s">
        <v>124</v>
      </c>
      <c r="F25" s="52">
        <v>0.001965277777777778</v>
      </c>
      <c r="G25" s="18">
        <f t="shared" si="0"/>
        <v>2.5462962962964977E-06</v>
      </c>
      <c r="H25" s="18">
        <f t="shared" si="1"/>
        <v>0.00034502314814814855</v>
      </c>
    </row>
    <row r="26" spans="1:8" ht="15">
      <c r="A26" s="4">
        <v>18</v>
      </c>
      <c r="B26" s="58">
        <v>30</v>
      </c>
      <c r="C26" s="9" t="s">
        <v>203</v>
      </c>
      <c r="D26" s="9" t="s">
        <v>204</v>
      </c>
      <c r="E26" s="60" t="s">
        <v>124</v>
      </c>
      <c r="F26" s="52">
        <v>0.0020240740740740744</v>
      </c>
      <c r="G26" s="18">
        <f t="shared" si="0"/>
        <v>5.8796296296296374E-05</v>
      </c>
      <c r="H26" s="18">
        <f t="shared" si="1"/>
        <v>0.00040381944444444493</v>
      </c>
    </row>
    <row r="27" spans="1:8" ht="15">
      <c r="A27" s="4">
        <v>19</v>
      </c>
      <c r="B27" s="58">
        <v>4</v>
      </c>
      <c r="C27" s="9" t="s">
        <v>155</v>
      </c>
      <c r="D27" s="9" t="s">
        <v>156</v>
      </c>
      <c r="E27" s="30" t="s">
        <v>125</v>
      </c>
      <c r="F27" s="51">
        <v>0.0020349537037037038</v>
      </c>
      <c r="G27" s="18">
        <f t="shared" si="0"/>
        <v>1.0879629629629347E-05</v>
      </c>
      <c r="H27" s="18">
        <f t="shared" si="1"/>
        <v>0.0004146990740740743</v>
      </c>
    </row>
    <row r="28" spans="1:8" ht="15">
      <c r="A28" s="4">
        <v>20</v>
      </c>
      <c r="B28" s="58">
        <v>19</v>
      </c>
      <c r="C28" s="58" t="s">
        <v>181</v>
      </c>
      <c r="D28" s="58" t="s">
        <v>182</v>
      </c>
      <c r="E28" s="30" t="s">
        <v>69</v>
      </c>
      <c r="F28" s="52">
        <v>0.0020354166666666667</v>
      </c>
      <c r="G28" s="18">
        <f t="shared" si="0"/>
        <v>4.6296296296296016E-07</v>
      </c>
      <c r="H28" s="18">
        <f t="shared" si="1"/>
        <v>0.00041516203703703724</v>
      </c>
    </row>
    <row r="29" spans="1:8" ht="15">
      <c r="A29" s="4">
        <v>21</v>
      </c>
      <c r="B29" s="58">
        <v>25</v>
      </c>
      <c r="C29" s="9" t="s">
        <v>193</v>
      </c>
      <c r="D29" s="9" t="s">
        <v>194</v>
      </c>
      <c r="E29" s="30" t="s">
        <v>43</v>
      </c>
      <c r="F29" s="52">
        <v>0.002038541666666667</v>
      </c>
      <c r="G29" s="18">
        <f t="shared" si="0"/>
        <v>3.1250000000000895E-06</v>
      </c>
      <c r="H29" s="18">
        <f t="shared" si="1"/>
        <v>0.0004182870370370373</v>
      </c>
    </row>
    <row r="30" spans="1:8" ht="15">
      <c r="A30" s="4">
        <v>22</v>
      </c>
      <c r="B30" s="58">
        <v>32</v>
      </c>
      <c r="C30" s="67" t="s">
        <v>206</v>
      </c>
      <c r="D30" s="68" t="s">
        <v>207</v>
      </c>
      <c r="E30" s="60" t="s">
        <v>98</v>
      </c>
      <c r="F30" s="52">
        <v>0.0020461805555555554</v>
      </c>
      <c r="G30" s="18">
        <f t="shared" si="0"/>
        <v>7.638888888888626E-06</v>
      </c>
      <c r="H30" s="18">
        <f t="shared" si="1"/>
        <v>0.00042592592592592595</v>
      </c>
    </row>
    <row r="31" spans="1:8" ht="15">
      <c r="A31" s="4">
        <v>23</v>
      </c>
      <c r="B31" s="58">
        <v>14</v>
      </c>
      <c r="C31" s="9" t="s">
        <v>171</v>
      </c>
      <c r="D31" s="9" t="s">
        <v>172</v>
      </c>
      <c r="E31" s="60" t="s">
        <v>124</v>
      </c>
      <c r="F31" s="52">
        <v>0.0020520833333333333</v>
      </c>
      <c r="G31" s="18">
        <f t="shared" si="0"/>
        <v>5.9027777777778505E-06</v>
      </c>
      <c r="H31" s="18">
        <f t="shared" si="1"/>
        <v>0.0004318287037037038</v>
      </c>
    </row>
    <row r="32" spans="1:8" ht="15">
      <c r="A32" s="4">
        <v>24</v>
      </c>
      <c r="B32" s="58">
        <v>26</v>
      </c>
      <c r="C32" s="9" t="s">
        <v>195</v>
      </c>
      <c r="D32" s="9" t="s">
        <v>196</v>
      </c>
      <c r="E32" s="30" t="s">
        <v>26</v>
      </c>
      <c r="F32" s="52">
        <v>0.0020630787037037037</v>
      </c>
      <c r="G32" s="18">
        <f t="shared" si="0"/>
        <v>1.0995370370370412E-05</v>
      </c>
      <c r="H32" s="18">
        <f t="shared" si="1"/>
        <v>0.0004428240740740742</v>
      </c>
    </row>
    <row r="33" spans="1:8" ht="15">
      <c r="A33" s="4">
        <v>25</v>
      </c>
      <c r="B33" s="58">
        <v>10</v>
      </c>
      <c r="C33" s="64" t="s">
        <v>165</v>
      </c>
      <c r="D33" s="9" t="s">
        <v>166</v>
      </c>
      <c r="E33" s="30" t="s">
        <v>37</v>
      </c>
      <c r="F33" s="51">
        <v>0.002067361111111111</v>
      </c>
      <c r="G33" s="18">
        <f t="shared" si="0"/>
        <v>4.282407407407273E-06</v>
      </c>
      <c r="H33" s="18">
        <f t="shared" si="1"/>
        <v>0.0004471064814814815</v>
      </c>
    </row>
    <row r="34" spans="1:8" ht="15">
      <c r="A34" s="4">
        <v>26</v>
      </c>
      <c r="B34" s="58">
        <v>16</v>
      </c>
      <c r="C34" s="9" t="s">
        <v>175</v>
      </c>
      <c r="D34" s="9" t="s">
        <v>176</v>
      </c>
      <c r="E34" s="30" t="s">
        <v>119</v>
      </c>
      <c r="F34" s="52">
        <v>0.002069560185185185</v>
      </c>
      <c r="G34" s="18">
        <f t="shared" si="0"/>
        <v>2.199074074074169E-06</v>
      </c>
      <c r="H34" s="18">
        <f t="shared" si="1"/>
        <v>0.00044930555555555566</v>
      </c>
    </row>
    <row r="35" spans="1:8" ht="15">
      <c r="A35" s="4">
        <v>27</v>
      </c>
      <c r="B35" s="58">
        <v>9</v>
      </c>
      <c r="C35" s="9" t="s">
        <v>163</v>
      </c>
      <c r="D35" s="9" t="s">
        <v>164</v>
      </c>
      <c r="E35" s="30" t="s">
        <v>43</v>
      </c>
      <c r="F35" s="51">
        <v>0.002079050925925926</v>
      </c>
      <c r="G35" s="18">
        <f t="shared" si="0"/>
        <v>9.4907407407409E-06</v>
      </c>
      <c r="H35" s="18">
        <f t="shared" si="1"/>
        <v>0.00045879629629629656</v>
      </c>
    </row>
    <row r="36" spans="1:8" ht="15">
      <c r="A36" s="4">
        <v>28</v>
      </c>
      <c r="B36" s="58">
        <v>3</v>
      </c>
      <c r="C36" s="58" t="s">
        <v>153</v>
      </c>
      <c r="D36" s="9" t="s">
        <v>154</v>
      </c>
      <c r="E36" s="60" t="s">
        <v>226</v>
      </c>
      <c r="F36" s="51">
        <v>0.0021151620370370374</v>
      </c>
      <c r="G36" s="18">
        <f t="shared" si="0"/>
        <v>3.6111111111111326E-05</v>
      </c>
      <c r="H36" s="18">
        <f t="shared" si="1"/>
        <v>0.0004949074074074079</v>
      </c>
    </row>
    <row r="37" spans="1:8" ht="15">
      <c r="A37" s="4">
        <v>29</v>
      </c>
      <c r="B37" s="58">
        <v>28</v>
      </c>
      <c r="C37" s="64" t="s">
        <v>199</v>
      </c>
      <c r="D37" s="9" t="s">
        <v>200</v>
      </c>
      <c r="E37" s="30" t="s">
        <v>26</v>
      </c>
      <c r="F37" s="53">
        <v>0.002193287037037037</v>
      </c>
      <c r="G37" s="18">
        <f t="shared" si="0"/>
        <v>7.812499999999964E-05</v>
      </c>
      <c r="H37" s="18">
        <f t="shared" si="1"/>
        <v>0.0005730324074074075</v>
      </c>
    </row>
    <row r="38" spans="1:8" ht="15">
      <c r="A38" s="4">
        <v>30</v>
      </c>
      <c r="B38" s="58">
        <v>2</v>
      </c>
      <c r="C38" s="9" t="s">
        <v>151</v>
      </c>
      <c r="D38" s="9" t="s">
        <v>152</v>
      </c>
      <c r="E38" s="60" t="s">
        <v>125</v>
      </c>
      <c r="F38" s="51">
        <v>0.0021936342592592593</v>
      </c>
      <c r="G38" s="18">
        <f t="shared" si="0"/>
        <v>3.4722222222232854E-07</v>
      </c>
      <c r="H38" s="18">
        <f t="shared" si="1"/>
        <v>0.0005733796296296298</v>
      </c>
    </row>
    <row r="39" spans="1:8" ht="15">
      <c r="A39" s="4">
        <v>31</v>
      </c>
      <c r="B39" s="58">
        <v>39</v>
      </c>
      <c r="C39" s="9" t="s">
        <v>220</v>
      </c>
      <c r="D39" s="9" t="s">
        <v>221</v>
      </c>
      <c r="E39" s="30" t="s">
        <v>40</v>
      </c>
      <c r="F39" s="51">
        <v>0.002207060185185185</v>
      </c>
      <c r="G39" s="18">
        <f>F39-F38</f>
        <v>1.3425925925925845E-05</v>
      </c>
      <c r="H39" s="18">
        <f>F39-$F$9</f>
        <v>0.0005868055555555557</v>
      </c>
    </row>
    <row r="40" spans="1:8" ht="15">
      <c r="A40" s="4">
        <v>32</v>
      </c>
      <c r="B40" s="58">
        <v>15</v>
      </c>
      <c r="C40" s="9" t="s">
        <v>173</v>
      </c>
      <c r="D40" s="9" t="s">
        <v>174</v>
      </c>
      <c r="E40" s="30" t="s">
        <v>66</v>
      </c>
      <c r="F40" s="52">
        <v>0.0022586805555555554</v>
      </c>
      <c r="G40" s="18">
        <f>F40-F39</f>
        <v>5.1620370370370275E-05</v>
      </c>
      <c r="H40" s="18">
        <f>F40-$F$9</f>
        <v>0.000638425925925926</v>
      </c>
    </row>
    <row r="41" spans="1:8" ht="15">
      <c r="A41" s="27">
        <v>33</v>
      </c>
      <c r="B41" s="58">
        <v>17</v>
      </c>
      <c r="C41" s="9" t="s">
        <v>177</v>
      </c>
      <c r="D41" s="9" t="s">
        <v>178</v>
      </c>
      <c r="E41" s="30" t="s">
        <v>43</v>
      </c>
      <c r="F41" s="51">
        <v>0.002266203703703704</v>
      </c>
      <c r="G41" s="18">
        <f>F41-F40</f>
        <v>7.523148148148428E-06</v>
      </c>
      <c r="H41" s="18">
        <f>F41-$F$9</f>
        <v>0.0006459490740740744</v>
      </c>
    </row>
    <row r="42" spans="1:8" ht="15">
      <c r="A42" s="27">
        <v>34</v>
      </c>
      <c r="B42" s="58">
        <v>11</v>
      </c>
      <c r="C42" s="9" t="s">
        <v>167</v>
      </c>
      <c r="D42" s="9" t="s">
        <v>168</v>
      </c>
      <c r="E42" s="60" t="s">
        <v>26</v>
      </c>
      <c r="F42" s="52">
        <v>0.002341435185185185</v>
      </c>
      <c r="G42" s="18">
        <f>F42-F41</f>
        <v>7.523148148148124E-05</v>
      </c>
      <c r="H42" s="18">
        <f>F42-$F$9</f>
        <v>0.0007211805555555556</v>
      </c>
    </row>
  </sheetData>
  <sheetProtection/>
  <mergeCells count="5">
    <mergeCell ref="A2:H2"/>
    <mergeCell ref="A3:H3"/>
    <mergeCell ref="A4:H4"/>
    <mergeCell ref="A6:H6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31">
      <selection activeCell="F9" sqref="F9"/>
    </sheetView>
  </sheetViews>
  <sheetFormatPr defaultColWidth="9.140625" defaultRowHeight="15"/>
  <cols>
    <col min="1" max="1" width="3.7109375" style="0" bestFit="1" customWidth="1"/>
    <col min="2" max="2" width="5.28125" style="0" customWidth="1"/>
    <col min="3" max="3" width="22.421875" style="0" customWidth="1"/>
    <col min="4" max="4" width="24.7109375" style="0" bestFit="1" customWidth="1"/>
    <col min="5" max="5" width="13.140625" style="0" customWidth="1"/>
    <col min="6" max="6" width="8.28125" style="5" customWidth="1"/>
    <col min="7" max="7" width="9.140625" style="5" customWidth="1"/>
    <col min="8" max="8" width="11.8515625" style="5" bestFit="1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1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1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"/>
    </row>
    <row r="5" spans="1:8" ht="15.75">
      <c r="A5" s="92" t="s">
        <v>10</v>
      </c>
      <c r="B5" s="92"/>
      <c r="C5" s="92"/>
      <c r="D5" s="92"/>
      <c r="E5" s="92"/>
      <c r="F5" s="92"/>
      <c r="G5" s="92"/>
      <c r="H5" s="92"/>
    </row>
    <row r="6" spans="1:9" ht="15.75">
      <c r="A6" s="93" t="s">
        <v>130</v>
      </c>
      <c r="B6" s="93"/>
      <c r="C6" s="93"/>
      <c r="D6" s="93"/>
      <c r="E6" s="93"/>
      <c r="F6" s="93"/>
      <c r="G6" s="93"/>
      <c r="H6" s="93"/>
      <c r="I6" s="3"/>
    </row>
    <row r="8" spans="1:8" ht="15.75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 t="s">
        <v>5</v>
      </c>
      <c r="G8" s="8" t="s">
        <v>6</v>
      </c>
      <c r="H8" s="8" t="s">
        <v>7</v>
      </c>
    </row>
    <row r="9" spans="1:8" ht="15">
      <c r="A9" s="4">
        <v>1</v>
      </c>
      <c r="B9" s="58">
        <v>36</v>
      </c>
      <c r="C9" s="9" t="s">
        <v>214</v>
      </c>
      <c r="D9" s="9" t="s">
        <v>215</v>
      </c>
      <c r="E9" s="60" t="s">
        <v>77</v>
      </c>
      <c r="F9" s="54">
        <v>0.0036736111111111114</v>
      </c>
      <c r="G9" s="17"/>
      <c r="H9" s="17"/>
    </row>
    <row r="10" spans="1:8" ht="15">
      <c r="A10" s="4">
        <v>2</v>
      </c>
      <c r="B10" s="58">
        <v>24</v>
      </c>
      <c r="C10" s="9" t="s">
        <v>191</v>
      </c>
      <c r="D10" s="9" t="s">
        <v>192</v>
      </c>
      <c r="E10" s="60" t="s">
        <v>77</v>
      </c>
      <c r="F10" s="52">
        <v>0.003809027777777778</v>
      </c>
      <c r="G10" s="18">
        <f>F10-F9</f>
        <v>0.0001354166666666665</v>
      </c>
      <c r="H10" s="18">
        <f>F10-$F$9</f>
        <v>0.0001354166666666665</v>
      </c>
    </row>
    <row r="11" spans="1:8" ht="15">
      <c r="A11" s="4">
        <v>3</v>
      </c>
      <c r="B11" s="58">
        <v>27</v>
      </c>
      <c r="C11" s="58" t="s">
        <v>197</v>
      </c>
      <c r="D11" s="58" t="s">
        <v>198</v>
      </c>
      <c r="E11" s="30" t="s">
        <v>77</v>
      </c>
      <c r="F11" s="52">
        <v>0.003809027777777778</v>
      </c>
      <c r="G11" s="18">
        <f aca="true" t="shared" si="0" ref="G11:G35">F11-F10</f>
        <v>0</v>
      </c>
      <c r="H11" s="18">
        <f aca="true" t="shared" si="1" ref="H11:H35">F11-$F$9</f>
        <v>0.0001354166666666665</v>
      </c>
    </row>
    <row r="12" spans="1:8" ht="15">
      <c r="A12" s="4">
        <v>4</v>
      </c>
      <c r="B12" s="58">
        <v>35</v>
      </c>
      <c r="C12" s="58" t="s">
        <v>212</v>
      </c>
      <c r="D12" s="9" t="s">
        <v>213</v>
      </c>
      <c r="E12" s="30" t="s">
        <v>77</v>
      </c>
      <c r="F12" s="51">
        <v>0.0038541666666666668</v>
      </c>
      <c r="G12" s="18">
        <f t="shared" si="0"/>
        <v>4.513888888888883E-05</v>
      </c>
      <c r="H12" s="18">
        <f t="shared" si="1"/>
        <v>0.00018055555555555533</v>
      </c>
    </row>
    <row r="13" spans="1:8" ht="15">
      <c r="A13" s="4">
        <v>5</v>
      </c>
      <c r="B13" s="58">
        <v>40</v>
      </c>
      <c r="C13" s="9" t="s">
        <v>222</v>
      </c>
      <c r="D13" s="9" t="s">
        <v>223</v>
      </c>
      <c r="E13" s="30" t="s">
        <v>77</v>
      </c>
      <c r="F13" s="51">
        <v>0.003907407407407407</v>
      </c>
      <c r="G13" s="18">
        <f t="shared" si="0"/>
        <v>5.324074074074042E-05</v>
      </c>
      <c r="H13" s="18">
        <f t="shared" si="1"/>
        <v>0.00023379629629629575</v>
      </c>
    </row>
    <row r="14" spans="1:8" ht="15">
      <c r="A14" s="4">
        <v>6</v>
      </c>
      <c r="B14" s="58">
        <v>7</v>
      </c>
      <c r="C14" s="9" t="s">
        <v>159</v>
      </c>
      <c r="D14" s="9" t="s">
        <v>160</v>
      </c>
      <c r="E14" s="60" t="s">
        <v>69</v>
      </c>
      <c r="F14" s="51">
        <v>0.004084490740740741</v>
      </c>
      <c r="G14" s="18">
        <f t="shared" si="0"/>
        <v>0.00017708333333333378</v>
      </c>
      <c r="H14" s="18">
        <f t="shared" si="1"/>
        <v>0.00041087962962962953</v>
      </c>
    </row>
    <row r="15" spans="1:8" ht="15">
      <c r="A15" s="4">
        <v>7</v>
      </c>
      <c r="B15" s="58">
        <v>33</v>
      </c>
      <c r="C15" s="9" t="s">
        <v>208</v>
      </c>
      <c r="D15" s="9" t="s">
        <v>209</v>
      </c>
      <c r="E15" s="60" t="s">
        <v>124</v>
      </c>
      <c r="F15" s="51">
        <v>0.004196759259259259</v>
      </c>
      <c r="G15" s="18">
        <f t="shared" si="0"/>
        <v>0.00011226851851851762</v>
      </c>
      <c r="H15" s="18">
        <f t="shared" si="1"/>
        <v>0.0005231481481481472</v>
      </c>
    </row>
    <row r="16" spans="1:8" ht="15">
      <c r="A16" s="4">
        <v>8</v>
      </c>
      <c r="B16" s="58">
        <v>31</v>
      </c>
      <c r="C16" s="9" t="s">
        <v>205</v>
      </c>
      <c r="D16" s="71" t="s">
        <v>224</v>
      </c>
      <c r="E16" s="30" t="s">
        <v>125</v>
      </c>
      <c r="F16" s="52">
        <v>0.004208333333333333</v>
      </c>
      <c r="G16" s="18">
        <f t="shared" si="0"/>
        <v>1.1574074074074438E-05</v>
      </c>
      <c r="H16" s="18">
        <f t="shared" si="1"/>
        <v>0.0005347222222222216</v>
      </c>
    </row>
    <row r="17" spans="1:8" ht="15">
      <c r="A17" s="4">
        <v>9</v>
      </c>
      <c r="B17" s="58">
        <v>8</v>
      </c>
      <c r="C17" s="9" t="s">
        <v>161</v>
      </c>
      <c r="D17" s="9" t="s">
        <v>162</v>
      </c>
      <c r="E17" s="60" t="s">
        <v>40</v>
      </c>
      <c r="F17" s="51">
        <v>0.004253472222222222</v>
      </c>
      <c r="G17" s="18">
        <f t="shared" si="0"/>
        <v>4.513888888888883E-05</v>
      </c>
      <c r="H17" s="18">
        <f t="shared" si="1"/>
        <v>0.0005798611111111104</v>
      </c>
    </row>
    <row r="18" spans="1:8" ht="15">
      <c r="A18" s="4">
        <v>10</v>
      </c>
      <c r="B18" s="58">
        <v>5</v>
      </c>
      <c r="C18" s="9" t="s">
        <v>157</v>
      </c>
      <c r="D18" s="9" t="s">
        <v>158</v>
      </c>
      <c r="E18" s="60" t="s">
        <v>69</v>
      </c>
      <c r="F18" s="51">
        <v>0.004362268518518518</v>
      </c>
      <c r="G18" s="18">
        <f t="shared" si="0"/>
        <v>0.00010879629629629607</v>
      </c>
      <c r="H18" s="18">
        <f t="shared" si="1"/>
        <v>0.0006886574074074065</v>
      </c>
    </row>
    <row r="19" spans="1:8" ht="15">
      <c r="A19" s="4">
        <v>11</v>
      </c>
      <c r="B19" s="58">
        <v>20</v>
      </c>
      <c r="C19" s="9" t="s">
        <v>183</v>
      </c>
      <c r="D19" s="9" t="s">
        <v>184</v>
      </c>
      <c r="E19" s="30" t="s">
        <v>40</v>
      </c>
      <c r="F19" s="53">
        <v>0.00440625</v>
      </c>
      <c r="G19" s="18">
        <f t="shared" si="0"/>
        <v>4.398148148148165E-05</v>
      </c>
      <c r="H19" s="18">
        <f t="shared" si="1"/>
        <v>0.0007326388888888881</v>
      </c>
    </row>
    <row r="20" spans="1:8" ht="15">
      <c r="A20" s="4">
        <v>12</v>
      </c>
      <c r="B20" s="58">
        <v>32</v>
      </c>
      <c r="C20" s="67" t="s">
        <v>206</v>
      </c>
      <c r="D20" s="68" t="s">
        <v>207</v>
      </c>
      <c r="E20" s="60" t="s">
        <v>98</v>
      </c>
      <c r="F20" s="52">
        <v>0.004493055555555555</v>
      </c>
      <c r="G20" s="18">
        <f t="shared" si="0"/>
        <v>8.680555555555525E-05</v>
      </c>
      <c r="H20" s="18">
        <f t="shared" si="1"/>
        <v>0.0008194444444444434</v>
      </c>
    </row>
    <row r="21" spans="1:8" ht="15">
      <c r="A21" s="4">
        <v>13</v>
      </c>
      <c r="B21" s="58">
        <v>18</v>
      </c>
      <c r="C21" s="9" t="s">
        <v>179</v>
      </c>
      <c r="D21" s="9" t="s">
        <v>180</v>
      </c>
      <c r="E21" s="65" t="s">
        <v>124</v>
      </c>
      <c r="F21" s="52">
        <v>0.004527777777777777</v>
      </c>
      <c r="G21" s="18">
        <f t="shared" si="0"/>
        <v>3.4722222222222446E-05</v>
      </c>
      <c r="H21" s="18">
        <f t="shared" si="1"/>
        <v>0.0008541666666666658</v>
      </c>
    </row>
    <row r="22" spans="1:8" ht="15">
      <c r="A22" s="4">
        <v>14</v>
      </c>
      <c r="B22" s="58">
        <v>23</v>
      </c>
      <c r="C22" s="58" t="s">
        <v>189</v>
      </c>
      <c r="D22" s="58" t="s">
        <v>190</v>
      </c>
      <c r="E22" s="65" t="s">
        <v>77</v>
      </c>
      <c r="F22" s="52">
        <v>0.00453125</v>
      </c>
      <c r="G22" s="18">
        <f t="shared" si="0"/>
        <v>3.472222222222418E-06</v>
      </c>
      <c r="H22" s="18">
        <f t="shared" si="1"/>
        <v>0.0008576388888888883</v>
      </c>
    </row>
    <row r="23" spans="1:8" ht="15">
      <c r="A23" s="4">
        <v>15</v>
      </c>
      <c r="B23" s="58">
        <v>37</v>
      </c>
      <c r="C23" s="9" t="s">
        <v>216</v>
      </c>
      <c r="D23" s="9" t="s">
        <v>217</v>
      </c>
      <c r="E23" s="30" t="s">
        <v>43</v>
      </c>
      <c r="F23" s="51">
        <v>0.004543981481481481</v>
      </c>
      <c r="G23" s="18">
        <f t="shared" si="0"/>
        <v>1.2731481481481621E-05</v>
      </c>
      <c r="H23" s="18">
        <f t="shared" si="1"/>
        <v>0.0008703703703703699</v>
      </c>
    </row>
    <row r="24" spans="1:8" ht="15">
      <c r="A24" s="4">
        <v>16</v>
      </c>
      <c r="B24" s="58">
        <v>14</v>
      </c>
      <c r="C24" s="9" t="s">
        <v>171</v>
      </c>
      <c r="D24" s="9" t="s">
        <v>172</v>
      </c>
      <c r="E24" s="60" t="s">
        <v>124</v>
      </c>
      <c r="F24" s="52">
        <v>0.004556712962962963</v>
      </c>
      <c r="G24" s="18">
        <f t="shared" si="0"/>
        <v>1.2731481481481621E-05</v>
      </c>
      <c r="H24" s="18">
        <f t="shared" si="1"/>
        <v>0.0008831018518518515</v>
      </c>
    </row>
    <row r="25" spans="1:8" ht="15">
      <c r="A25" s="4">
        <v>17</v>
      </c>
      <c r="B25" s="58">
        <v>12</v>
      </c>
      <c r="C25" s="9" t="s">
        <v>169</v>
      </c>
      <c r="D25" s="9" t="s">
        <v>170</v>
      </c>
      <c r="E25" s="60" t="s">
        <v>125</v>
      </c>
      <c r="F25" s="53">
        <v>0.0045763888888888885</v>
      </c>
      <c r="G25" s="18">
        <f t="shared" si="0"/>
        <v>1.967592592592559E-05</v>
      </c>
      <c r="H25" s="18">
        <f t="shared" si="1"/>
        <v>0.0009027777777777771</v>
      </c>
    </row>
    <row r="26" spans="1:8" ht="15">
      <c r="A26" s="4">
        <v>18</v>
      </c>
      <c r="B26" s="58">
        <v>29</v>
      </c>
      <c r="C26" s="9" t="s">
        <v>201</v>
      </c>
      <c r="D26" s="9" t="s">
        <v>202</v>
      </c>
      <c r="E26" s="30" t="s">
        <v>77</v>
      </c>
      <c r="F26" s="52">
        <v>0.004582175925925926</v>
      </c>
      <c r="G26" s="18">
        <f t="shared" si="0"/>
        <v>5.7870370370376525E-06</v>
      </c>
      <c r="H26" s="18">
        <f t="shared" si="1"/>
        <v>0.0009085648148148147</v>
      </c>
    </row>
    <row r="27" spans="1:8" ht="15">
      <c r="A27" s="4">
        <v>19</v>
      </c>
      <c r="B27" s="58">
        <v>30</v>
      </c>
      <c r="C27" s="9" t="s">
        <v>203</v>
      </c>
      <c r="D27" s="9" t="s">
        <v>204</v>
      </c>
      <c r="E27" s="60" t="s">
        <v>124</v>
      </c>
      <c r="F27" s="52">
        <v>0.004582175925925926</v>
      </c>
      <c r="G27" s="18">
        <f t="shared" si="0"/>
        <v>0</v>
      </c>
      <c r="H27" s="18">
        <f t="shared" si="1"/>
        <v>0.0009085648148148147</v>
      </c>
    </row>
    <row r="28" spans="1:8" ht="15">
      <c r="A28" s="4">
        <v>20</v>
      </c>
      <c r="B28" s="58">
        <v>19</v>
      </c>
      <c r="C28" s="58" t="s">
        <v>181</v>
      </c>
      <c r="D28" s="58" t="s">
        <v>182</v>
      </c>
      <c r="E28" s="30" t="s">
        <v>69</v>
      </c>
      <c r="F28" s="52">
        <v>0.0045844907407407405</v>
      </c>
      <c r="G28" s="18">
        <f t="shared" si="0"/>
        <v>2.314814814814367E-06</v>
      </c>
      <c r="H28" s="18">
        <f t="shared" si="1"/>
        <v>0.0009108796296296291</v>
      </c>
    </row>
    <row r="29" spans="1:8" ht="15">
      <c r="A29" s="4">
        <v>21</v>
      </c>
      <c r="B29" s="58">
        <v>26</v>
      </c>
      <c r="C29" s="9" t="s">
        <v>195</v>
      </c>
      <c r="D29" s="9" t="s">
        <v>196</v>
      </c>
      <c r="E29" s="30" t="s">
        <v>26</v>
      </c>
      <c r="F29" s="51">
        <v>0.0045995370370370365</v>
      </c>
      <c r="G29" s="18">
        <f t="shared" si="0"/>
        <v>1.5046296296295988E-05</v>
      </c>
      <c r="H29" s="18">
        <f t="shared" si="1"/>
        <v>0.0009259259259259251</v>
      </c>
    </row>
    <row r="30" spans="1:8" ht="15">
      <c r="A30" s="4">
        <v>22</v>
      </c>
      <c r="B30" s="58">
        <v>4</v>
      </c>
      <c r="C30" s="9" t="s">
        <v>155</v>
      </c>
      <c r="D30" s="9" t="s">
        <v>156</v>
      </c>
      <c r="E30" s="30" t="s">
        <v>125</v>
      </c>
      <c r="F30" s="51">
        <v>0.004613425925925926</v>
      </c>
      <c r="G30" s="18">
        <f t="shared" si="0"/>
        <v>1.3888888888889672E-05</v>
      </c>
      <c r="H30" s="18">
        <f t="shared" si="1"/>
        <v>0.0009398148148148148</v>
      </c>
    </row>
    <row r="31" spans="1:8" ht="15">
      <c r="A31" s="4">
        <v>23</v>
      </c>
      <c r="B31" s="58">
        <v>9</v>
      </c>
      <c r="C31" s="9" t="s">
        <v>163</v>
      </c>
      <c r="D31" s="9" t="s">
        <v>164</v>
      </c>
      <c r="E31" s="30" t="s">
        <v>43</v>
      </c>
      <c r="F31" s="51">
        <v>0.004631944444444445</v>
      </c>
      <c r="G31" s="18">
        <f t="shared" si="0"/>
        <v>1.8518518518518406E-05</v>
      </c>
      <c r="H31" s="18">
        <f t="shared" si="1"/>
        <v>0.0009583333333333332</v>
      </c>
    </row>
    <row r="32" spans="1:8" ht="15">
      <c r="A32" s="4">
        <v>24</v>
      </c>
      <c r="B32" s="58">
        <v>16</v>
      </c>
      <c r="C32" s="9" t="s">
        <v>175</v>
      </c>
      <c r="D32" s="9" t="s">
        <v>176</v>
      </c>
      <c r="E32" s="30" t="s">
        <v>119</v>
      </c>
      <c r="F32" s="52">
        <v>0.004644675925925926</v>
      </c>
      <c r="G32" s="18">
        <f t="shared" si="0"/>
        <v>1.2731481481481621E-05</v>
      </c>
      <c r="H32" s="18">
        <f t="shared" si="1"/>
        <v>0.0009710648148148148</v>
      </c>
    </row>
    <row r="33" spans="1:8" ht="15">
      <c r="A33" s="4">
        <v>25</v>
      </c>
      <c r="B33" s="58">
        <v>17</v>
      </c>
      <c r="C33" s="9" t="s">
        <v>177</v>
      </c>
      <c r="D33" s="9" t="s">
        <v>178</v>
      </c>
      <c r="E33" s="30" t="s">
        <v>43</v>
      </c>
      <c r="F33" s="52">
        <v>0.0047465277777777775</v>
      </c>
      <c r="G33" s="18">
        <f t="shared" si="0"/>
        <v>0.00010185185185185124</v>
      </c>
      <c r="H33" s="18">
        <f t="shared" si="1"/>
        <v>0.001072916666666666</v>
      </c>
    </row>
    <row r="34" spans="1:8" ht="15">
      <c r="A34" s="4">
        <v>26</v>
      </c>
      <c r="B34" s="58">
        <v>10</v>
      </c>
      <c r="C34" s="64" t="s">
        <v>165</v>
      </c>
      <c r="D34" s="9" t="s">
        <v>166</v>
      </c>
      <c r="E34" s="30" t="s">
        <v>37</v>
      </c>
      <c r="F34" s="51">
        <v>0.0047476851851851855</v>
      </c>
      <c r="G34" s="18">
        <f t="shared" si="0"/>
        <v>1.157407407408051E-06</v>
      </c>
      <c r="H34" s="18">
        <f t="shared" si="1"/>
        <v>0.001074074074074074</v>
      </c>
    </row>
    <row r="35" spans="1:8" ht="15">
      <c r="A35" s="4">
        <v>27</v>
      </c>
      <c r="B35" s="58">
        <v>25</v>
      </c>
      <c r="C35" s="9" t="s">
        <v>193</v>
      </c>
      <c r="D35" s="9" t="s">
        <v>194</v>
      </c>
      <c r="E35" s="30" t="s">
        <v>43</v>
      </c>
      <c r="F35" s="52">
        <v>0.0048090277777777775</v>
      </c>
      <c r="G35" s="18">
        <f t="shared" si="0"/>
        <v>6.1342592592592E-05</v>
      </c>
      <c r="H35" s="18">
        <f t="shared" si="1"/>
        <v>0.001135416666666666</v>
      </c>
    </row>
    <row r="36" spans="1:8" ht="15">
      <c r="A36" s="4">
        <v>28</v>
      </c>
      <c r="B36" s="58">
        <v>2</v>
      </c>
      <c r="C36" s="9" t="s">
        <v>151</v>
      </c>
      <c r="D36" s="9" t="s">
        <v>152</v>
      </c>
      <c r="E36" s="60" t="s">
        <v>125</v>
      </c>
      <c r="F36" s="51">
        <v>0.004875</v>
      </c>
      <c r="G36" s="18">
        <f>F36-F35</f>
        <v>6.597222222222247E-05</v>
      </c>
      <c r="H36" s="18">
        <f>F36-$F$9</f>
        <v>0.0012013888888888886</v>
      </c>
    </row>
    <row r="37" spans="1:8" ht="15">
      <c r="A37" s="4">
        <v>29</v>
      </c>
      <c r="B37" s="58">
        <v>3</v>
      </c>
      <c r="C37" s="58" t="s">
        <v>153</v>
      </c>
      <c r="D37" s="9" t="s">
        <v>154</v>
      </c>
      <c r="E37" s="60" t="s">
        <v>226</v>
      </c>
      <c r="F37" s="51">
        <v>0.004923611111111111</v>
      </c>
      <c r="G37" s="18">
        <f>F37-F36</f>
        <v>4.861111111111125E-05</v>
      </c>
      <c r="H37" s="18">
        <f>F37-$F$9</f>
        <v>0.0012499999999999998</v>
      </c>
    </row>
    <row r="38" spans="1:8" ht="15">
      <c r="A38" s="4">
        <v>30</v>
      </c>
      <c r="B38" s="58">
        <v>15</v>
      </c>
      <c r="C38" s="9" t="s">
        <v>173</v>
      </c>
      <c r="D38" s="9" t="s">
        <v>174</v>
      </c>
      <c r="E38" s="30" t="s">
        <v>66</v>
      </c>
      <c r="F38" s="52">
        <v>0.004934027777777778</v>
      </c>
      <c r="G38" s="18">
        <f>F38-F37</f>
        <v>1.0416666666666387E-05</v>
      </c>
      <c r="H38" s="18">
        <f>F38-$F$9</f>
        <v>0.0012604166666666662</v>
      </c>
    </row>
    <row r="39" spans="1:8" ht="15">
      <c r="A39" s="4">
        <v>31</v>
      </c>
      <c r="B39" s="58">
        <v>11</v>
      </c>
      <c r="C39" s="9" t="s">
        <v>167</v>
      </c>
      <c r="D39" s="9" t="s">
        <v>168</v>
      </c>
      <c r="E39" s="60" t="s">
        <v>26</v>
      </c>
      <c r="F39" s="52">
        <v>0.005193287037037037</v>
      </c>
      <c r="G39" s="18">
        <f>F39-F38</f>
        <v>0.0002592592592592594</v>
      </c>
      <c r="H39" s="18">
        <f>F39-$F$9</f>
        <v>0.0015196759259259256</v>
      </c>
    </row>
    <row r="40" spans="1:8" ht="15">
      <c r="A40" s="27">
        <v>32</v>
      </c>
      <c r="B40" s="58">
        <v>39</v>
      </c>
      <c r="C40" s="9" t="s">
        <v>220</v>
      </c>
      <c r="D40" s="9" t="s">
        <v>221</v>
      </c>
      <c r="E40" s="30" t="s">
        <v>40</v>
      </c>
      <c r="F40" s="51">
        <v>0.006313657407407408</v>
      </c>
      <c r="G40" s="18">
        <f>F40-F39</f>
        <v>0.0011203703703703705</v>
      </c>
      <c r="H40" s="18">
        <f>F40-$F$9</f>
        <v>0.002640046296296296</v>
      </c>
    </row>
  </sheetData>
  <sheetProtection/>
  <mergeCells count="5">
    <mergeCell ref="A2:H2"/>
    <mergeCell ref="A3:H3"/>
    <mergeCell ref="A4:H4"/>
    <mergeCell ref="A6:H6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28">
      <selection activeCell="A39" sqref="A39:IV46"/>
    </sheetView>
  </sheetViews>
  <sheetFormatPr defaultColWidth="9.140625" defaultRowHeight="15"/>
  <cols>
    <col min="1" max="1" width="3.7109375" style="0" bestFit="1" customWidth="1"/>
    <col min="2" max="2" width="5.28125" style="0" customWidth="1"/>
    <col min="3" max="3" width="22.57421875" style="0" customWidth="1"/>
    <col min="4" max="4" width="24.7109375" style="0" bestFit="1" customWidth="1"/>
    <col min="5" max="5" width="12.57421875" style="0" customWidth="1"/>
    <col min="6" max="6" width="8.28125" style="5" customWidth="1"/>
    <col min="7" max="7" width="9.140625" style="5" customWidth="1"/>
    <col min="8" max="8" width="11.8515625" style="5" bestFit="1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1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1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"/>
    </row>
    <row r="5" spans="1:8" ht="15.75">
      <c r="A5" s="92" t="s">
        <v>11</v>
      </c>
      <c r="B5" s="92"/>
      <c r="C5" s="92"/>
      <c r="D5" s="92"/>
      <c r="E5" s="92"/>
      <c r="F5" s="92"/>
      <c r="G5" s="92"/>
      <c r="H5" s="92"/>
    </row>
    <row r="6" spans="1:9" ht="15.75">
      <c r="A6" s="93" t="s">
        <v>131</v>
      </c>
      <c r="B6" s="93"/>
      <c r="C6" s="93"/>
      <c r="D6" s="93"/>
      <c r="E6" s="93"/>
      <c r="F6" s="93"/>
      <c r="G6" s="93"/>
      <c r="H6" s="93"/>
      <c r="I6" s="3"/>
    </row>
    <row r="8" spans="1:8" ht="15.75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 t="s">
        <v>5</v>
      </c>
      <c r="G8" s="8" t="s">
        <v>6</v>
      </c>
      <c r="H8" s="8" t="s">
        <v>7</v>
      </c>
    </row>
    <row r="9" spans="1:8" ht="15">
      <c r="A9" s="4">
        <v>1</v>
      </c>
      <c r="B9" s="58">
        <v>36</v>
      </c>
      <c r="C9" s="9" t="s">
        <v>214</v>
      </c>
      <c r="D9" s="9" t="s">
        <v>215</v>
      </c>
      <c r="E9" s="60" t="s">
        <v>77</v>
      </c>
      <c r="F9" s="51">
        <v>0.0016347222222222223</v>
      </c>
      <c r="G9" s="17"/>
      <c r="H9" s="17"/>
    </row>
    <row r="10" spans="1:8" ht="15">
      <c r="A10" s="4">
        <v>2</v>
      </c>
      <c r="B10" s="58">
        <v>24</v>
      </c>
      <c r="C10" s="9" t="s">
        <v>191</v>
      </c>
      <c r="D10" s="9" t="s">
        <v>192</v>
      </c>
      <c r="E10" s="60" t="s">
        <v>77</v>
      </c>
      <c r="F10" s="52">
        <v>0.0016494212962962964</v>
      </c>
      <c r="G10" s="18">
        <f>F10-F9</f>
        <v>1.4699074074074094E-05</v>
      </c>
      <c r="H10" s="18">
        <f>F10-$F$9</f>
        <v>1.4699074074074094E-05</v>
      </c>
    </row>
    <row r="11" spans="1:8" ht="15">
      <c r="A11" s="4">
        <v>3</v>
      </c>
      <c r="B11" s="58">
        <v>40</v>
      </c>
      <c r="C11" s="9" t="s">
        <v>222</v>
      </c>
      <c r="D11" s="9" t="s">
        <v>223</v>
      </c>
      <c r="E11" s="30" t="s">
        <v>77</v>
      </c>
      <c r="F11" s="51">
        <v>0.0016913194444444447</v>
      </c>
      <c r="G11" s="18">
        <f aca="true" t="shared" si="0" ref="G11:G35">F11-F10</f>
        <v>4.189814814814833E-05</v>
      </c>
      <c r="H11" s="18">
        <f aca="true" t="shared" si="1" ref="H11:H35">F11-$F$9</f>
        <v>5.659722222222242E-05</v>
      </c>
    </row>
    <row r="12" spans="1:8" ht="15">
      <c r="A12" s="4">
        <v>4</v>
      </c>
      <c r="B12" s="58">
        <v>35</v>
      </c>
      <c r="C12" s="58" t="s">
        <v>212</v>
      </c>
      <c r="D12" s="9" t="s">
        <v>213</v>
      </c>
      <c r="E12" s="30" t="s">
        <v>77</v>
      </c>
      <c r="F12" s="51">
        <v>0.0017004629629629629</v>
      </c>
      <c r="G12" s="18">
        <f t="shared" si="0"/>
        <v>9.143518518518138E-06</v>
      </c>
      <c r="H12" s="18">
        <f t="shared" si="1"/>
        <v>6.574074074074056E-05</v>
      </c>
    </row>
    <row r="13" spans="1:8" ht="15">
      <c r="A13" s="4">
        <v>5</v>
      </c>
      <c r="B13" s="58">
        <v>27</v>
      </c>
      <c r="C13" s="58" t="s">
        <v>197</v>
      </c>
      <c r="D13" s="58" t="s">
        <v>198</v>
      </c>
      <c r="E13" s="30" t="s">
        <v>77</v>
      </c>
      <c r="F13" s="52">
        <v>0.0017527777777777778</v>
      </c>
      <c r="G13" s="18">
        <f t="shared" si="0"/>
        <v>5.231481481481493E-05</v>
      </c>
      <c r="H13" s="18">
        <f t="shared" si="1"/>
        <v>0.00011805555555555549</v>
      </c>
    </row>
    <row r="14" spans="1:8" ht="15">
      <c r="A14" s="4">
        <v>6</v>
      </c>
      <c r="B14" s="58">
        <v>23</v>
      </c>
      <c r="C14" s="58" t="s">
        <v>189</v>
      </c>
      <c r="D14" s="58" t="s">
        <v>190</v>
      </c>
      <c r="E14" s="65" t="s">
        <v>77</v>
      </c>
      <c r="F14" s="52">
        <v>0.0018019675925925926</v>
      </c>
      <c r="G14" s="18">
        <f t="shared" si="0"/>
        <v>4.918981481481484E-05</v>
      </c>
      <c r="H14" s="18">
        <f t="shared" si="1"/>
        <v>0.00016724537037037033</v>
      </c>
    </row>
    <row r="15" spans="1:8" ht="15">
      <c r="A15" s="4">
        <v>7</v>
      </c>
      <c r="B15" s="58">
        <v>7</v>
      </c>
      <c r="C15" s="9" t="s">
        <v>159</v>
      </c>
      <c r="D15" s="9" t="s">
        <v>160</v>
      </c>
      <c r="E15" s="60" t="s">
        <v>69</v>
      </c>
      <c r="F15" s="51">
        <v>0.0018056712962962963</v>
      </c>
      <c r="G15" s="18">
        <f t="shared" si="0"/>
        <v>3.7037037037036813E-06</v>
      </c>
      <c r="H15" s="18">
        <f t="shared" si="1"/>
        <v>0.00017094907407407402</v>
      </c>
    </row>
    <row r="16" spans="1:8" ht="15">
      <c r="A16" s="4">
        <v>8</v>
      </c>
      <c r="B16" s="58">
        <v>33</v>
      </c>
      <c r="C16" s="9" t="s">
        <v>208</v>
      </c>
      <c r="D16" s="9" t="s">
        <v>209</v>
      </c>
      <c r="E16" s="60" t="s">
        <v>124</v>
      </c>
      <c r="F16" s="51">
        <v>0.001855787037037037</v>
      </c>
      <c r="G16" s="18">
        <f t="shared" si="0"/>
        <v>5.011574074074076E-05</v>
      </c>
      <c r="H16" s="18">
        <f t="shared" si="1"/>
        <v>0.00022106481481481478</v>
      </c>
    </row>
    <row r="17" spans="1:8" ht="15">
      <c r="A17" s="4">
        <v>9</v>
      </c>
      <c r="B17" s="58">
        <v>5</v>
      </c>
      <c r="C17" s="9" t="s">
        <v>157</v>
      </c>
      <c r="D17" s="9" t="s">
        <v>158</v>
      </c>
      <c r="E17" s="60" t="s">
        <v>69</v>
      </c>
      <c r="F17" s="51">
        <v>0.0018616898148148145</v>
      </c>
      <c r="G17" s="18">
        <f t="shared" si="0"/>
        <v>5.902777777777417E-06</v>
      </c>
      <c r="H17" s="18">
        <f t="shared" si="1"/>
        <v>0.0002269675925925922</v>
      </c>
    </row>
    <row r="18" spans="1:8" ht="15">
      <c r="A18" s="4">
        <v>10</v>
      </c>
      <c r="B18" s="58">
        <v>31</v>
      </c>
      <c r="C18" s="9" t="s">
        <v>205</v>
      </c>
      <c r="D18" s="71" t="s">
        <v>224</v>
      </c>
      <c r="E18" s="30" t="s">
        <v>125</v>
      </c>
      <c r="F18" s="52">
        <v>0.0018842592592592594</v>
      </c>
      <c r="G18" s="18">
        <f t="shared" si="0"/>
        <v>2.256944444444485E-05</v>
      </c>
      <c r="H18" s="18">
        <f t="shared" si="1"/>
        <v>0.00024953703703703705</v>
      </c>
    </row>
    <row r="19" spans="1:8" ht="15">
      <c r="A19" s="4">
        <v>11</v>
      </c>
      <c r="B19" s="58">
        <v>20</v>
      </c>
      <c r="C19" s="9" t="s">
        <v>183</v>
      </c>
      <c r="D19" s="9" t="s">
        <v>184</v>
      </c>
      <c r="E19" s="30" t="s">
        <v>40</v>
      </c>
      <c r="F19" s="52">
        <v>0.0018981481481481482</v>
      </c>
      <c r="G19" s="18">
        <f t="shared" si="0"/>
        <v>1.3888888888888805E-05</v>
      </c>
      <c r="H19" s="18">
        <f t="shared" si="1"/>
        <v>0.00026342592592592585</v>
      </c>
    </row>
    <row r="20" spans="1:8" ht="15">
      <c r="A20" s="4">
        <v>12</v>
      </c>
      <c r="B20" s="58">
        <v>8</v>
      </c>
      <c r="C20" s="9" t="s">
        <v>161</v>
      </c>
      <c r="D20" s="9" t="s">
        <v>162</v>
      </c>
      <c r="E20" s="60" t="s">
        <v>40</v>
      </c>
      <c r="F20" s="51">
        <v>0.0019118055555555557</v>
      </c>
      <c r="G20" s="18">
        <f t="shared" si="0"/>
        <v>1.3657407407407542E-05</v>
      </c>
      <c r="H20" s="18">
        <f t="shared" si="1"/>
        <v>0.0002770833333333334</v>
      </c>
    </row>
    <row r="21" spans="1:8" ht="15">
      <c r="A21" s="4">
        <v>13</v>
      </c>
      <c r="B21" s="58">
        <v>18</v>
      </c>
      <c r="C21" s="9" t="s">
        <v>179</v>
      </c>
      <c r="D21" s="9" t="s">
        <v>180</v>
      </c>
      <c r="E21" s="65" t="s">
        <v>124</v>
      </c>
      <c r="F21" s="52">
        <v>0.0019760416666666667</v>
      </c>
      <c r="G21" s="18">
        <f t="shared" si="0"/>
        <v>6.423611111111105E-05</v>
      </c>
      <c r="H21" s="18">
        <f t="shared" si="1"/>
        <v>0.00034131944444444444</v>
      </c>
    </row>
    <row r="22" spans="1:8" ht="15">
      <c r="A22" s="4">
        <v>14</v>
      </c>
      <c r="B22" s="58">
        <v>19</v>
      </c>
      <c r="C22" s="58" t="s">
        <v>181</v>
      </c>
      <c r="D22" s="58" t="s">
        <v>182</v>
      </c>
      <c r="E22" s="30" t="s">
        <v>69</v>
      </c>
      <c r="F22" s="52">
        <v>0.0019856481481481483</v>
      </c>
      <c r="G22" s="18">
        <f t="shared" si="0"/>
        <v>9.606481481481532E-06</v>
      </c>
      <c r="H22" s="18">
        <f t="shared" si="1"/>
        <v>0.00035092592592592597</v>
      </c>
    </row>
    <row r="23" spans="1:8" ht="15">
      <c r="A23" s="4">
        <v>15</v>
      </c>
      <c r="B23" s="58">
        <v>16</v>
      </c>
      <c r="C23" s="9" t="s">
        <v>175</v>
      </c>
      <c r="D23" s="9" t="s">
        <v>176</v>
      </c>
      <c r="E23" s="30" t="s">
        <v>119</v>
      </c>
      <c r="F23" s="52">
        <v>0.001993865740740741</v>
      </c>
      <c r="G23" s="18">
        <f t="shared" si="0"/>
        <v>8.217592592592651E-06</v>
      </c>
      <c r="H23" s="18">
        <f t="shared" si="1"/>
        <v>0.0003591435185185186</v>
      </c>
    </row>
    <row r="24" spans="1:8" ht="15">
      <c r="A24" s="4">
        <v>16</v>
      </c>
      <c r="B24" s="58">
        <v>37</v>
      </c>
      <c r="C24" s="9" t="s">
        <v>216</v>
      </c>
      <c r="D24" s="9" t="s">
        <v>217</v>
      </c>
      <c r="E24" s="30" t="s">
        <v>43</v>
      </c>
      <c r="F24" s="51">
        <v>0.001995949074074074</v>
      </c>
      <c r="G24" s="18">
        <f t="shared" si="0"/>
        <v>2.083333333333104E-06</v>
      </c>
      <c r="H24" s="18">
        <f t="shared" si="1"/>
        <v>0.0003612268518518517</v>
      </c>
    </row>
    <row r="25" spans="1:8" ht="15">
      <c r="A25" s="4">
        <v>17</v>
      </c>
      <c r="B25" s="58">
        <v>30</v>
      </c>
      <c r="C25" s="9" t="s">
        <v>203</v>
      </c>
      <c r="D25" s="9" t="s">
        <v>204</v>
      </c>
      <c r="E25" s="60" t="s">
        <v>124</v>
      </c>
      <c r="F25" s="52">
        <v>0.002026273148148148</v>
      </c>
      <c r="G25" s="18">
        <f t="shared" si="0"/>
        <v>3.0324074074074107E-05</v>
      </c>
      <c r="H25" s="18">
        <f t="shared" si="1"/>
        <v>0.00039155092592592583</v>
      </c>
    </row>
    <row r="26" spans="1:8" ht="15">
      <c r="A26" s="4">
        <v>18</v>
      </c>
      <c r="B26" s="58">
        <v>14</v>
      </c>
      <c r="C26" s="9" t="s">
        <v>171</v>
      </c>
      <c r="D26" s="9" t="s">
        <v>172</v>
      </c>
      <c r="E26" s="60" t="s">
        <v>124</v>
      </c>
      <c r="F26" s="52">
        <v>0.002028125</v>
      </c>
      <c r="G26" s="18">
        <f t="shared" si="0"/>
        <v>1.8518518518518406E-06</v>
      </c>
      <c r="H26" s="18">
        <f t="shared" si="1"/>
        <v>0.0003934027777777777</v>
      </c>
    </row>
    <row r="27" spans="1:8" ht="15">
      <c r="A27" s="4">
        <v>19</v>
      </c>
      <c r="B27" s="58">
        <v>26</v>
      </c>
      <c r="C27" s="9" t="s">
        <v>195</v>
      </c>
      <c r="D27" s="9" t="s">
        <v>196</v>
      </c>
      <c r="E27" s="30" t="s">
        <v>26</v>
      </c>
      <c r="F27" s="52">
        <v>0.0020427083333333334</v>
      </c>
      <c r="G27" s="18">
        <f t="shared" si="0"/>
        <v>1.4583333333333462E-05</v>
      </c>
      <c r="H27" s="18">
        <f t="shared" si="1"/>
        <v>0.00040798611111111114</v>
      </c>
    </row>
    <row r="28" spans="1:8" ht="15">
      <c r="A28" s="4">
        <v>20</v>
      </c>
      <c r="B28" s="58">
        <v>12</v>
      </c>
      <c r="C28" s="9" t="s">
        <v>169</v>
      </c>
      <c r="D28" s="9" t="s">
        <v>170</v>
      </c>
      <c r="E28" s="60" t="s">
        <v>125</v>
      </c>
      <c r="F28" s="53">
        <v>0.0020462962962962965</v>
      </c>
      <c r="G28" s="18">
        <f t="shared" si="0"/>
        <v>3.5879629629630497E-06</v>
      </c>
      <c r="H28" s="18">
        <f t="shared" si="1"/>
        <v>0.0004115740740740742</v>
      </c>
    </row>
    <row r="29" spans="1:8" ht="15">
      <c r="A29" s="4">
        <v>21</v>
      </c>
      <c r="B29" s="58">
        <v>25</v>
      </c>
      <c r="C29" s="9" t="s">
        <v>193</v>
      </c>
      <c r="D29" s="9" t="s">
        <v>194</v>
      </c>
      <c r="E29" s="30" t="s">
        <v>43</v>
      </c>
      <c r="F29" s="52">
        <v>0.002052777777777778</v>
      </c>
      <c r="G29" s="18">
        <f t="shared" si="0"/>
        <v>6.481481481481442E-06</v>
      </c>
      <c r="H29" s="18">
        <f t="shared" si="1"/>
        <v>0.00041805555555555563</v>
      </c>
    </row>
    <row r="30" spans="1:8" ht="15">
      <c r="A30" s="4">
        <v>22</v>
      </c>
      <c r="B30" s="58">
        <v>32</v>
      </c>
      <c r="C30" s="67" t="s">
        <v>206</v>
      </c>
      <c r="D30" s="68" t="s">
        <v>207</v>
      </c>
      <c r="E30" s="60" t="s">
        <v>98</v>
      </c>
      <c r="F30" s="52">
        <v>0.0020550925925925927</v>
      </c>
      <c r="G30" s="18">
        <f t="shared" si="0"/>
        <v>2.314814814814801E-06</v>
      </c>
      <c r="H30" s="18">
        <f t="shared" si="1"/>
        <v>0.00042037037037037043</v>
      </c>
    </row>
    <row r="31" spans="1:8" ht="15">
      <c r="A31" s="4">
        <v>23</v>
      </c>
      <c r="B31" s="58">
        <v>17</v>
      </c>
      <c r="C31" s="9" t="s">
        <v>177</v>
      </c>
      <c r="D31" s="9" t="s">
        <v>178</v>
      </c>
      <c r="E31" s="30" t="s">
        <v>43</v>
      </c>
      <c r="F31" s="52">
        <v>0.0020641203703703702</v>
      </c>
      <c r="G31" s="18">
        <f t="shared" si="0"/>
        <v>9.027777777777506E-06</v>
      </c>
      <c r="H31" s="18">
        <f t="shared" si="1"/>
        <v>0.00042939814814814794</v>
      </c>
    </row>
    <row r="32" spans="1:8" ht="15">
      <c r="A32" s="4">
        <v>24</v>
      </c>
      <c r="B32" s="58">
        <v>10</v>
      </c>
      <c r="C32" s="64" t="s">
        <v>165</v>
      </c>
      <c r="D32" s="9" t="s">
        <v>166</v>
      </c>
      <c r="E32" s="30" t="s">
        <v>37</v>
      </c>
      <c r="F32" s="51">
        <v>0.0020716435185185182</v>
      </c>
      <c r="G32" s="18">
        <f t="shared" si="0"/>
        <v>7.523148148147994E-06</v>
      </c>
      <c r="H32" s="18">
        <f t="shared" si="1"/>
        <v>0.00043692129629629593</v>
      </c>
    </row>
    <row r="33" spans="1:8" ht="15">
      <c r="A33" s="4">
        <v>25</v>
      </c>
      <c r="B33" s="58">
        <v>9</v>
      </c>
      <c r="C33" s="9" t="s">
        <v>163</v>
      </c>
      <c r="D33" s="9" t="s">
        <v>164</v>
      </c>
      <c r="E33" s="30" t="s">
        <v>43</v>
      </c>
      <c r="F33" s="51">
        <v>0.002074421296296296</v>
      </c>
      <c r="G33" s="18">
        <f t="shared" si="0"/>
        <v>2.777777777777761E-06</v>
      </c>
      <c r="H33" s="18">
        <f t="shared" si="1"/>
        <v>0.0004396990740740737</v>
      </c>
    </row>
    <row r="34" spans="1:8" ht="15">
      <c r="A34" s="4">
        <v>26</v>
      </c>
      <c r="B34" s="58">
        <v>15</v>
      </c>
      <c r="C34" s="9" t="s">
        <v>173</v>
      </c>
      <c r="D34" s="9" t="s">
        <v>174</v>
      </c>
      <c r="E34" s="30" t="s">
        <v>66</v>
      </c>
      <c r="F34" s="52">
        <v>0.0020872685185185182</v>
      </c>
      <c r="G34" s="18">
        <f t="shared" si="0"/>
        <v>1.2847222222222253E-05</v>
      </c>
      <c r="H34" s="18">
        <f t="shared" si="1"/>
        <v>0.00045254629629629594</v>
      </c>
    </row>
    <row r="35" spans="1:8" ht="15">
      <c r="A35" s="4">
        <v>27</v>
      </c>
      <c r="B35" s="58">
        <v>4</v>
      </c>
      <c r="C35" s="9" t="s">
        <v>155</v>
      </c>
      <c r="D35" s="9" t="s">
        <v>156</v>
      </c>
      <c r="E35" s="30" t="s">
        <v>125</v>
      </c>
      <c r="F35" s="51">
        <v>0.00208900462962963</v>
      </c>
      <c r="G35" s="18">
        <f t="shared" si="0"/>
        <v>1.7361111111116427E-06</v>
      </c>
      <c r="H35" s="18">
        <f t="shared" si="1"/>
        <v>0.0004542824074074076</v>
      </c>
    </row>
    <row r="36" spans="1:8" ht="15">
      <c r="A36" s="4">
        <v>28</v>
      </c>
      <c r="B36" s="58">
        <v>2</v>
      </c>
      <c r="C36" s="9" t="s">
        <v>151</v>
      </c>
      <c r="D36" s="9" t="s">
        <v>152</v>
      </c>
      <c r="E36" s="60" t="s">
        <v>125</v>
      </c>
      <c r="F36" s="51">
        <v>0.002198726851851852</v>
      </c>
      <c r="G36" s="18">
        <f>F36-F35</f>
        <v>0.00010972222222222199</v>
      </c>
      <c r="H36" s="18">
        <f>F36-$F$9</f>
        <v>0.0005640046296296296</v>
      </c>
    </row>
    <row r="37" spans="1:8" ht="15">
      <c r="A37" s="4">
        <v>29</v>
      </c>
      <c r="B37" s="58">
        <v>11</v>
      </c>
      <c r="C37" s="9" t="s">
        <v>167</v>
      </c>
      <c r="D37" s="9" t="s">
        <v>168</v>
      </c>
      <c r="E37" s="60" t="s">
        <v>26</v>
      </c>
      <c r="F37" s="52">
        <v>0.0022747685185185184</v>
      </c>
      <c r="G37" s="18">
        <f>F37-F36</f>
        <v>7.604166666666653E-05</v>
      </c>
      <c r="H37" s="18">
        <f>F37-$F$9</f>
        <v>0.0006400462962962961</v>
      </c>
    </row>
    <row r="38" spans="1:8" ht="15">
      <c r="A38" s="4">
        <v>30</v>
      </c>
      <c r="B38" s="58">
        <v>3</v>
      </c>
      <c r="C38" s="58" t="s">
        <v>153</v>
      </c>
      <c r="D38" s="9" t="s">
        <v>154</v>
      </c>
      <c r="E38" s="60" t="s">
        <v>226</v>
      </c>
      <c r="F38" s="51">
        <v>0.0023542824074074074</v>
      </c>
      <c r="G38" s="18">
        <f>F38-F37</f>
        <v>7.951388888888895E-05</v>
      </c>
      <c r="H38" s="18">
        <f>F38-$F$9</f>
        <v>0.0007195601851851851</v>
      </c>
    </row>
  </sheetData>
  <sheetProtection/>
  <mergeCells count="5">
    <mergeCell ref="A2:H2"/>
    <mergeCell ref="A3:H3"/>
    <mergeCell ref="A4:H4"/>
    <mergeCell ref="A6:H6"/>
    <mergeCell ref="A5:H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F19" sqref="F19"/>
    </sheetView>
  </sheetViews>
  <sheetFormatPr defaultColWidth="9.140625" defaultRowHeight="15"/>
  <cols>
    <col min="1" max="1" width="3.7109375" style="0" bestFit="1" customWidth="1"/>
    <col min="2" max="2" width="3.8515625" style="0" customWidth="1"/>
    <col min="3" max="3" width="22.8515625" style="0" bestFit="1" customWidth="1"/>
    <col min="4" max="4" width="22.7109375" style="0" customWidth="1"/>
    <col min="5" max="5" width="11.7109375" style="0" customWidth="1"/>
    <col min="6" max="6" width="8.140625" style="5" bestFit="1" customWidth="1"/>
    <col min="7" max="7" width="8.421875" style="5" bestFit="1" customWidth="1"/>
    <col min="8" max="8" width="9.8515625" style="5" customWidth="1"/>
    <col min="9" max="9" width="16.57421875" style="0" customWidth="1"/>
  </cols>
  <sheetData>
    <row r="1" spans="1:9" ht="15">
      <c r="A1" s="90" t="s">
        <v>121</v>
      </c>
      <c r="B1" s="90"/>
      <c r="C1" s="90"/>
      <c r="D1" s="90"/>
      <c r="E1" s="90"/>
      <c r="F1" s="90"/>
      <c r="G1" s="90"/>
      <c r="H1" s="90"/>
      <c r="I1" s="24"/>
    </row>
    <row r="2" spans="1:9" ht="15">
      <c r="A2" s="90" t="s">
        <v>122</v>
      </c>
      <c r="B2" s="90"/>
      <c r="C2" s="90"/>
      <c r="D2" s="90"/>
      <c r="E2" s="90"/>
      <c r="F2" s="90"/>
      <c r="G2" s="90"/>
      <c r="H2" s="90"/>
      <c r="I2" s="24"/>
    </row>
    <row r="3" spans="1:9" ht="21">
      <c r="A3" s="91" t="s">
        <v>123</v>
      </c>
      <c r="B3" s="91"/>
      <c r="C3" s="91"/>
      <c r="D3" s="91"/>
      <c r="E3" s="91"/>
      <c r="F3" s="91"/>
      <c r="G3" s="91"/>
      <c r="H3" s="91"/>
      <c r="I3" s="25"/>
    </row>
    <row r="5" spans="1:9" ht="15.75">
      <c r="A5" s="92" t="s">
        <v>12</v>
      </c>
      <c r="B5" s="92"/>
      <c r="C5" s="92"/>
      <c r="D5" s="92"/>
      <c r="E5" s="92"/>
      <c r="F5" s="92"/>
      <c r="G5" s="92"/>
      <c r="H5" s="92"/>
      <c r="I5" s="3"/>
    </row>
    <row r="7" spans="1:8" ht="25.5" thickBot="1">
      <c r="A7" s="12" t="s">
        <v>4</v>
      </c>
      <c r="B7" s="13" t="s">
        <v>0</v>
      </c>
      <c r="C7" s="12" t="s">
        <v>1</v>
      </c>
      <c r="D7" s="12" t="s">
        <v>2</v>
      </c>
      <c r="E7" s="12" t="s">
        <v>3</v>
      </c>
      <c r="F7" s="14" t="s">
        <v>5</v>
      </c>
      <c r="G7" s="15" t="s">
        <v>6</v>
      </c>
      <c r="H7" s="16" t="s">
        <v>13</v>
      </c>
    </row>
    <row r="8" spans="1:8" ht="15">
      <c r="A8" s="4">
        <v>1</v>
      </c>
      <c r="B8" s="58">
        <v>36</v>
      </c>
      <c r="C8" s="9" t="s">
        <v>214</v>
      </c>
      <c r="D8" s="9" t="s">
        <v>215</v>
      </c>
      <c r="E8" s="60" t="s">
        <v>77</v>
      </c>
      <c r="F8" s="34">
        <v>0.006928587962962964</v>
      </c>
      <c r="G8" s="11"/>
      <c r="H8" s="11"/>
    </row>
    <row r="9" spans="1:8" ht="15">
      <c r="A9" s="4">
        <v>2</v>
      </c>
      <c r="B9" s="58">
        <v>24</v>
      </c>
      <c r="C9" s="9" t="s">
        <v>191</v>
      </c>
      <c r="D9" s="9" t="s">
        <v>192</v>
      </c>
      <c r="E9" s="60" t="s">
        <v>77</v>
      </c>
      <c r="F9" s="34">
        <v>0.007096643518518519</v>
      </c>
      <c r="G9" s="10">
        <f>F9-F8</f>
        <v>0.00016805555555555497</v>
      </c>
      <c r="H9" s="10">
        <f>F9-$F$8</f>
        <v>0.00016805555555555497</v>
      </c>
    </row>
    <row r="10" spans="1:8" ht="15">
      <c r="A10" s="4">
        <v>3</v>
      </c>
      <c r="B10" s="58">
        <v>35</v>
      </c>
      <c r="C10" s="58" t="s">
        <v>212</v>
      </c>
      <c r="D10" s="9" t="s">
        <v>213</v>
      </c>
      <c r="E10" s="30" t="s">
        <v>77</v>
      </c>
      <c r="F10" s="34">
        <v>0.007282060185185185</v>
      </c>
      <c r="G10" s="10">
        <f aca="true" t="shared" si="0" ref="G10:G34">F10-F9</f>
        <v>0.0001854166666666662</v>
      </c>
      <c r="H10" s="29">
        <f aca="true" t="shared" si="1" ref="H10:H37">F10-$F$8</f>
        <v>0.00035347222222222117</v>
      </c>
    </row>
    <row r="11" spans="1:8" ht="15">
      <c r="A11" s="4">
        <v>4</v>
      </c>
      <c r="B11" s="58">
        <v>40</v>
      </c>
      <c r="C11" s="9" t="s">
        <v>222</v>
      </c>
      <c r="D11" s="9" t="s">
        <v>223</v>
      </c>
      <c r="E11" s="30" t="s">
        <v>77</v>
      </c>
      <c r="F11" s="34">
        <v>0.007323287037037037</v>
      </c>
      <c r="G11" s="10">
        <f t="shared" si="0"/>
        <v>4.122685185185219E-05</v>
      </c>
      <c r="H11" s="29">
        <f t="shared" si="1"/>
        <v>0.00039469907407407336</v>
      </c>
    </row>
    <row r="12" spans="1:8" ht="15">
      <c r="A12" s="4">
        <v>5</v>
      </c>
      <c r="B12" s="58">
        <v>27</v>
      </c>
      <c r="C12" s="58" t="s">
        <v>197</v>
      </c>
      <c r="D12" s="58" t="s">
        <v>198</v>
      </c>
      <c r="E12" s="30" t="s">
        <v>77</v>
      </c>
      <c r="F12" s="34">
        <v>0.007327893518518518</v>
      </c>
      <c r="G12" s="10">
        <f t="shared" si="0"/>
        <v>4.606481481481302E-06</v>
      </c>
      <c r="H12" s="29">
        <f t="shared" si="1"/>
        <v>0.00039930555555555466</v>
      </c>
    </row>
    <row r="13" spans="1:8" ht="15">
      <c r="A13" s="4">
        <v>6</v>
      </c>
      <c r="B13" s="58">
        <v>7</v>
      </c>
      <c r="C13" s="9" t="s">
        <v>159</v>
      </c>
      <c r="D13" s="9" t="s">
        <v>160</v>
      </c>
      <c r="E13" s="60" t="s">
        <v>69</v>
      </c>
      <c r="F13" s="34">
        <v>0.007681828703703705</v>
      </c>
      <c r="G13" s="10">
        <f t="shared" si="0"/>
        <v>0.0003539351851851863</v>
      </c>
      <c r="H13" s="29">
        <f t="shared" si="1"/>
        <v>0.000753240740740741</v>
      </c>
    </row>
    <row r="14" spans="1:8" ht="15">
      <c r="A14" s="4">
        <v>7</v>
      </c>
      <c r="B14" s="58">
        <v>33</v>
      </c>
      <c r="C14" s="9" t="s">
        <v>208</v>
      </c>
      <c r="D14" s="9" t="s">
        <v>209</v>
      </c>
      <c r="E14" s="60" t="s">
        <v>124</v>
      </c>
      <c r="F14" s="34">
        <v>0.007888078703703703</v>
      </c>
      <c r="G14" s="10">
        <f t="shared" si="0"/>
        <v>0.0002062499999999981</v>
      </c>
      <c r="H14" s="29">
        <f t="shared" si="1"/>
        <v>0.0009594907407407391</v>
      </c>
    </row>
    <row r="15" spans="1:8" ht="15">
      <c r="A15" s="4">
        <v>8</v>
      </c>
      <c r="B15" s="58">
        <v>8</v>
      </c>
      <c r="C15" s="9" t="s">
        <v>161</v>
      </c>
      <c r="D15" s="9" t="s">
        <v>162</v>
      </c>
      <c r="E15" s="60" t="s">
        <v>40</v>
      </c>
      <c r="F15" s="34">
        <v>0.008039930555555555</v>
      </c>
      <c r="G15" s="10">
        <f t="shared" si="0"/>
        <v>0.00015185185185185267</v>
      </c>
      <c r="H15" s="29">
        <f t="shared" si="1"/>
        <v>0.0011113425925925917</v>
      </c>
    </row>
    <row r="16" spans="1:8" ht="15">
      <c r="A16" s="4">
        <v>9</v>
      </c>
      <c r="B16" s="58">
        <v>23</v>
      </c>
      <c r="C16" s="58" t="s">
        <v>189</v>
      </c>
      <c r="D16" s="58" t="s">
        <v>190</v>
      </c>
      <c r="E16" s="65" t="s">
        <v>77</v>
      </c>
      <c r="F16" s="34">
        <v>0.008061805555555555</v>
      </c>
      <c r="G16" s="10">
        <f t="shared" si="0"/>
        <v>2.1874999999999326E-05</v>
      </c>
      <c r="H16" s="29">
        <f t="shared" si="1"/>
        <v>0.001133217592592591</v>
      </c>
    </row>
    <row r="17" spans="1:8" ht="15">
      <c r="A17" s="4">
        <v>10</v>
      </c>
      <c r="B17" s="58">
        <v>5</v>
      </c>
      <c r="C17" s="9" t="s">
        <v>157</v>
      </c>
      <c r="D17" s="9" t="s">
        <v>158</v>
      </c>
      <c r="E17" s="60" t="s">
        <v>69</v>
      </c>
      <c r="F17" s="34">
        <v>0.00812048611111111</v>
      </c>
      <c r="G17" s="10">
        <f t="shared" si="0"/>
        <v>5.8680555555554875E-05</v>
      </c>
      <c r="H17" s="29">
        <f t="shared" si="1"/>
        <v>0.001191898148148146</v>
      </c>
    </row>
    <row r="18" spans="1:8" ht="15">
      <c r="A18" s="4">
        <v>11</v>
      </c>
      <c r="B18" s="58">
        <v>20</v>
      </c>
      <c r="C18" s="9" t="s">
        <v>183</v>
      </c>
      <c r="D18" s="9" t="s">
        <v>184</v>
      </c>
      <c r="E18" s="30" t="s">
        <v>40</v>
      </c>
      <c r="F18" s="34">
        <v>0.008233101851851853</v>
      </c>
      <c r="G18" s="10">
        <f t="shared" si="0"/>
        <v>0.00011261574074074299</v>
      </c>
      <c r="H18" s="29">
        <f t="shared" si="1"/>
        <v>0.001304513888888889</v>
      </c>
    </row>
    <row r="19" spans="1:8" ht="15">
      <c r="A19" s="4">
        <v>12</v>
      </c>
      <c r="B19" s="58">
        <v>18</v>
      </c>
      <c r="C19" s="9" t="s">
        <v>179</v>
      </c>
      <c r="D19" s="9" t="s">
        <v>180</v>
      </c>
      <c r="E19" s="65" t="s">
        <v>124</v>
      </c>
      <c r="F19" s="34">
        <v>0.008469097222222222</v>
      </c>
      <c r="G19" s="10">
        <f t="shared" si="0"/>
        <v>0.00023599537037036905</v>
      </c>
      <c r="H19" s="29">
        <f t="shared" si="1"/>
        <v>0.001540509259259258</v>
      </c>
    </row>
    <row r="20" spans="1:8" ht="15">
      <c r="A20" s="4">
        <v>13</v>
      </c>
      <c r="B20" s="58">
        <v>19</v>
      </c>
      <c r="C20" s="58" t="s">
        <v>181</v>
      </c>
      <c r="D20" s="58" t="s">
        <v>182</v>
      </c>
      <c r="E20" s="30" t="s">
        <v>69</v>
      </c>
      <c r="F20" s="34">
        <v>0.008605555555555556</v>
      </c>
      <c r="G20" s="10">
        <f t="shared" si="0"/>
        <v>0.00013645833333333392</v>
      </c>
      <c r="H20" s="29">
        <f t="shared" si="1"/>
        <v>0.0016769675925925919</v>
      </c>
    </row>
    <row r="21" spans="1:8" ht="15">
      <c r="A21" s="4">
        <v>14</v>
      </c>
      <c r="B21" s="58">
        <v>30</v>
      </c>
      <c r="C21" s="9" t="s">
        <v>203</v>
      </c>
      <c r="D21" s="9" t="s">
        <v>204</v>
      </c>
      <c r="E21" s="60" t="s">
        <v>124</v>
      </c>
      <c r="F21" s="34">
        <v>0.00863252314814815</v>
      </c>
      <c r="G21" s="10">
        <f t="shared" si="0"/>
        <v>2.6967592592594056E-05</v>
      </c>
      <c r="H21" s="29">
        <f t="shared" si="1"/>
        <v>0.001703935185185186</v>
      </c>
    </row>
    <row r="22" spans="1:8" ht="15">
      <c r="A22" s="4">
        <v>15</v>
      </c>
      <c r="B22" s="58">
        <v>14</v>
      </c>
      <c r="C22" s="9" t="s">
        <v>171</v>
      </c>
      <c r="D22" s="9" t="s">
        <v>172</v>
      </c>
      <c r="E22" s="60" t="s">
        <v>124</v>
      </c>
      <c r="F22" s="34">
        <v>0.008636921296296297</v>
      </c>
      <c r="G22" s="10">
        <f t="shared" si="0"/>
        <v>4.398148148147471E-06</v>
      </c>
      <c r="H22" s="29">
        <f t="shared" si="1"/>
        <v>0.0017083333333333334</v>
      </c>
    </row>
    <row r="23" spans="1:8" ht="15">
      <c r="A23" s="4">
        <v>16</v>
      </c>
      <c r="B23" s="58">
        <v>26</v>
      </c>
      <c r="C23" s="9" t="s">
        <v>195</v>
      </c>
      <c r="D23" s="9" t="s">
        <v>196</v>
      </c>
      <c r="E23" s="30" t="s">
        <v>26</v>
      </c>
      <c r="F23" s="34">
        <v>0.008705324074074074</v>
      </c>
      <c r="G23" s="10">
        <f t="shared" si="0"/>
        <v>6.84027777777766E-05</v>
      </c>
      <c r="H23" s="29">
        <f t="shared" si="1"/>
        <v>0.00177673611111111</v>
      </c>
    </row>
    <row r="24" spans="1:8" ht="15">
      <c r="A24" s="4">
        <v>17</v>
      </c>
      <c r="B24" s="58">
        <v>10</v>
      </c>
      <c r="C24" s="64" t="s">
        <v>165</v>
      </c>
      <c r="D24" s="9" t="s">
        <v>166</v>
      </c>
      <c r="E24" s="30" t="s">
        <v>37</v>
      </c>
      <c r="F24" s="34">
        <v>0.008886689814814814</v>
      </c>
      <c r="G24" s="10">
        <f t="shared" si="0"/>
        <v>0.00018136574074074062</v>
      </c>
      <c r="H24" s="29">
        <f t="shared" si="1"/>
        <v>0.0019581018518518506</v>
      </c>
    </row>
    <row r="25" spans="1:8" ht="15">
      <c r="A25" s="4">
        <v>18</v>
      </c>
      <c r="B25" s="58">
        <v>15</v>
      </c>
      <c r="C25" s="9" t="s">
        <v>173</v>
      </c>
      <c r="D25" s="9" t="s">
        <v>174</v>
      </c>
      <c r="E25" s="30" t="s">
        <v>66</v>
      </c>
      <c r="F25" s="34">
        <v>0.009279976851851852</v>
      </c>
      <c r="G25" s="10">
        <f t="shared" si="0"/>
        <v>0.0003932870370370375</v>
      </c>
      <c r="H25" s="29">
        <f t="shared" si="1"/>
        <v>0.002351388888888888</v>
      </c>
    </row>
    <row r="26" spans="1:8" ht="15.75" thickBot="1">
      <c r="A26" s="6">
        <v>19</v>
      </c>
      <c r="B26" s="72">
        <v>11</v>
      </c>
      <c r="C26" s="73" t="s">
        <v>167</v>
      </c>
      <c r="D26" s="73" t="s">
        <v>168</v>
      </c>
      <c r="E26" s="74" t="s">
        <v>26</v>
      </c>
      <c r="F26" s="75">
        <v>0.00980949074074074</v>
      </c>
      <c r="G26" s="76">
        <f t="shared" si="0"/>
        <v>0.0005295138888888884</v>
      </c>
      <c r="H26" s="76">
        <f t="shared" si="1"/>
        <v>0.0028809027777777765</v>
      </c>
    </row>
    <row r="27" spans="1:8" ht="15">
      <c r="A27" s="4">
        <v>20</v>
      </c>
      <c r="B27" s="58">
        <v>31</v>
      </c>
      <c r="C27" s="9" t="s">
        <v>205</v>
      </c>
      <c r="D27" s="71" t="s">
        <v>224</v>
      </c>
      <c r="E27" s="30" t="s">
        <v>125</v>
      </c>
      <c r="F27" s="34">
        <v>0.012217592592592592</v>
      </c>
      <c r="G27" s="10">
        <f t="shared" si="0"/>
        <v>0.0024081018518518522</v>
      </c>
      <c r="H27" s="29">
        <f t="shared" si="1"/>
        <v>0.005289004629629629</v>
      </c>
    </row>
    <row r="28" spans="1:8" ht="15">
      <c r="A28" s="4">
        <v>21</v>
      </c>
      <c r="B28" s="58">
        <v>12</v>
      </c>
      <c r="C28" s="9" t="s">
        <v>169</v>
      </c>
      <c r="D28" s="9" t="s">
        <v>170</v>
      </c>
      <c r="E28" s="60" t="s">
        <v>125</v>
      </c>
      <c r="F28" s="34">
        <v>0.012815277777777776</v>
      </c>
      <c r="G28" s="10">
        <f t="shared" si="0"/>
        <v>0.0005976851851851837</v>
      </c>
      <c r="H28" s="29">
        <f t="shared" si="1"/>
        <v>0.0058866898148148125</v>
      </c>
    </row>
    <row r="29" spans="1:8" ht="15">
      <c r="A29" s="4">
        <v>22</v>
      </c>
      <c r="B29" s="58">
        <v>37</v>
      </c>
      <c r="C29" s="9" t="s">
        <v>216</v>
      </c>
      <c r="D29" s="9" t="s">
        <v>217</v>
      </c>
      <c r="E29" s="30" t="s">
        <v>43</v>
      </c>
      <c r="F29" s="34">
        <v>0.01286261574074074</v>
      </c>
      <c r="G29" s="10">
        <f t="shared" si="0"/>
        <v>4.73379629629643E-05</v>
      </c>
      <c r="H29" s="29">
        <f t="shared" si="1"/>
        <v>0.005934027777777777</v>
      </c>
    </row>
    <row r="30" spans="1:8" ht="15">
      <c r="A30" s="4">
        <v>23</v>
      </c>
      <c r="B30" s="58">
        <v>32</v>
      </c>
      <c r="C30" s="67" t="s">
        <v>206</v>
      </c>
      <c r="D30" s="68" t="s">
        <v>207</v>
      </c>
      <c r="E30" s="60" t="s">
        <v>98</v>
      </c>
      <c r="F30" s="34">
        <v>0.013316550925925924</v>
      </c>
      <c r="G30" s="10">
        <f t="shared" si="0"/>
        <v>0.00045393518518518396</v>
      </c>
      <c r="H30" s="29">
        <f t="shared" si="1"/>
        <v>0.006387962962962961</v>
      </c>
    </row>
    <row r="31" spans="1:8" ht="15">
      <c r="A31" s="4">
        <v>24</v>
      </c>
      <c r="B31" s="58">
        <v>16</v>
      </c>
      <c r="C31" s="9" t="s">
        <v>175</v>
      </c>
      <c r="D31" s="9" t="s">
        <v>176</v>
      </c>
      <c r="E31" s="30" t="s">
        <v>119</v>
      </c>
      <c r="F31" s="34">
        <v>0.013426851851851853</v>
      </c>
      <c r="G31" s="10">
        <f t="shared" si="0"/>
        <v>0.00011030092592592862</v>
      </c>
      <c r="H31" s="29">
        <f t="shared" si="1"/>
        <v>0.006498263888888889</v>
      </c>
    </row>
    <row r="32" spans="1:8" ht="15">
      <c r="A32" s="4">
        <v>25</v>
      </c>
      <c r="B32" s="58">
        <v>25</v>
      </c>
      <c r="C32" s="9" t="s">
        <v>193</v>
      </c>
      <c r="D32" s="9" t="s">
        <v>194</v>
      </c>
      <c r="E32" s="30" t="s">
        <v>43</v>
      </c>
      <c r="F32" s="34">
        <v>0.013457060185185186</v>
      </c>
      <c r="G32" s="10">
        <f t="shared" si="0"/>
        <v>3.0208333333333476E-05</v>
      </c>
      <c r="H32" s="29">
        <f t="shared" si="1"/>
        <v>0.006528472222222223</v>
      </c>
    </row>
    <row r="33" spans="1:8" ht="15">
      <c r="A33" s="4">
        <v>26</v>
      </c>
      <c r="B33" s="58">
        <v>4</v>
      </c>
      <c r="C33" s="9" t="s">
        <v>155</v>
      </c>
      <c r="D33" s="9" t="s">
        <v>156</v>
      </c>
      <c r="E33" s="30" t="s">
        <v>125</v>
      </c>
      <c r="F33" s="34">
        <v>0.013460763888888888</v>
      </c>
      <c r="G33" s="10">
        <f t="shared" si="0"/>
        <v>3.7037037037019466E-06</v>
      </c>
      <c r="H33" s="29">
        <f t="shared" si="1"/>
        <v>0.006532175925925925</v>
      </c>
    </row>
    <row r="34" spans="1:8" ht="15">
      <c r="A34" s="4">
        <v>27</v>
      </c>
      <c r="B34" s="58">
        <v>2</v>
      </c>
      <c r="C34" s="9" t="s">
        <v>151</v>
      </c>
      <c r="D34" s="9" t="s">
        <v>152</v>
      </c>
      <c r="E34" s="60" t="s">
        <v>125</v>
      </c>
      <c r="F34" s="34">
        <v>0.013539351851851851</v>
      </c>
      <c r="G34" s="10">
        <f t="shared" si="0"/>
        <v>7.85879629629626E-05</v>
      </c>
      <c r="H34" s="29">
        <f t="shared" si="1"/>
        <v>0.006610763888888887</v>
      </c>
    </row>
    <row r="35" spans="1:8" ht="15">
      <c r="A35" s="4">
        <v>28</v>
      </c>
      <c r="B35" s="58">
        <v>9</v>
      </c>
      <c r="C35" s="9" t="s">
        <v>163</v>
      </c>
      <c r="D35" s="9" t="s">
        <v>164</v>
      </c>
      <c r="E35" s="30" t="s">
        <v>43</v>
      </c>
      <c r="F35" s="34">
        <v>0.013630324074074074</v>
      </c>
      <c r="G35" s="10">
        <f>F35-F34</f>
        <v>9.097222222222319E-05</v>
      </c>
      <c r="H35" s="29">
        <f t="shared" si="1"/>
        <v>0.006701736111111111</v>
      </c>
    </row>
    <row r="36" spans="1:8" ht="15">
      <c r="A36" s="4">
        <v>29</v>
      </c>
      <c r="B36" s="58">
        <v>17</v>
      </c>
      <c r="C36" s="9" t="s">
        <v>177</v>
      </c>
      <c r="D36" s="9" t="s">
        <v>178</v>
      </c>
      <c r="E36" s="30" t="s">
        <v>43</v>
      </c>
      <c r="F36" s="34">
        <v>0.013778240740740742</v>
      </c>
      <c r="G36" s="10">
        <f>F36-F35</f>
        <v>0.00014791666666666772</v>
      </c>
      <c r="H36" s="29">
        <f t="shared" si="1"/>
        <v>0.006849652777777778</v>
      </c>
    </row>
    <row r="37" spans="1:8" ht="15">
      <c r="A37" s="4">
        <v>30</v>
      </c>
      <c r="B37" s="58">
        <v>3</v>
      </c>
      <c r="C37" s="58" t="s">
        <v>153</v>
      </c>
      <c r="D37" s="9" t="s">
        <v>154</v>
      </c>
      <c r="E37" s="60" t="s">
        <v>226</v>
      </c>
      <c r="F37" s="34">
        <v>0.014132638888888889</v>
      </c>
      <c r="G37" s="10">
        <f>F37-F36</f>
        <v>0.0003543981481481471</v>
      </c>
      <c r="H37" s="29">
        <f t="shared" si="1"/>
        <v>0.007204050925925925</v>
      </c>
    </row>
  </sheetData>
  <sheetProtection/>
  <mergeCells count="4">
    <mergeCell ref="A1:H1"/>
    <mergeCell ref="A5:H5"/>
    <mergeCell ref="A2:H2"/>
    <mergeCell ref="A3:H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22">
      <selection activeCell="I19" sqref="I19"/>
    </sheetView>
  </sheetViews>
  <sheetFormatPr defaultColWidth="9.140625" defaultRowHeight="15"/>
  <cols>
    <col min="1" max="1" width="3.7109375" style="23" bestFit="1" customWidth="1"/>
    <col min="2" max="2" width="5.28125" style="23" customWidth="1"/>
    <col min="3" max="3" width="24.00390625" style="23" customWidth="1"/>
    <col min="4" max="4" width="23.140625" style="23" customWidth="1"/>
    <col min="5" max="5" width="13.28125" style="23" customWidth="1"/>
    <col min="6" max="6" width="2.7109375" style="28" customWidth="1"/>
    <col min="7" max="7" width="2.140625" style="28" customWidth="1"/>
    <col min="8" max="8" width="11.8515625" style="28" bestFit="1" customWidth="1"/>
    <col min="9" max="11" width="9.140625" style="23" customWidth="1"/>
    <col min="12" max="12" width="10.00390625" style="23" bestFit="1" customWidth="1"/>
    <col min="13" max="16384" width="9.140625" style="23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24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24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5"/>
    </row>
    <row r="5" spans="1:8" ht="15.75">
      <c r="A5" s="92" t="s">
        <v>227</v>
      </c>
      <c r="B5" s="92"/>
      <c r="C5" s="92"/>
      <c r="D5" s="92"/>
      <c r="E5" s="92"/>
      <c r="F5" s="92"/>
      <c r="G5" s="92"/>
      <c r="H5" s="92"/>
    </row>
    <row r="6" spans="1:9" ht="15.75">
      <c r="A6" s="93"/>
      <c r="B6" s="93"/>
      <c r="C6" s="93"/>
      <c r="D6" s="93"/>
      <c r="E6" s="93"/>
      <c r="F6" s="93"/>
      <c r="G6" s="93"/>
      <c r="H6" s="93"/>
      <c r="I6" s="26"/>
    </row>
    <row r="8" spans="1:8" ht="15.75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/>
      <c r="G8" s="8"/>
      <c r="H8" s="8" t="s">
        <v>228</v>
      </c>
    </row>
    <row r="9" spans="1:8" ht="15">
      <c r="A9" s="27">
        <v>1</v>
      </c>
      <c r="B9" s="58">
        <v>31</v>
      </c>
      <c r="C9" s="9" t="s">
        <v>205</v>
      </c>
      <c r="D9" s="71" t="s">
        <v>224</v>
      </c>
      <c r="E9" s="30" t="s">
        <v>125</v>
      </c>
      <c r="F9" s="34"/>
      <c r="G9" s="17"/>
      <c r="H9" s="44">
        <v>0.5833333333333334</v>
      </c>
    </row>
    <row r="10" spans="1:8" ht="15">
      <c r="A10" s="27">
        <v>2</v>
      </c>
      <c r="B10" s="58">
        <v>12</v>
      </c>
      <c r="C10" s="9" t="s">
        <v>169</v>
      </c>
      <c r="D10" s="9" t="s">
        <v>170</v>
      </c>
      <c r="E10" s="60" t="s">
        <v>125</v>
      </c>
      <c r="F10" s="34"/>
      <c r="G10" s="18"/>
      <c r="H10" s="44">
        <v>0.5840277777777778</v>
      </c>
    </row>
    <row r="11" spans="1:8" ht="15">
      <c r="A11" s="27">
        <v>3</v>
      </c>
      <c r="B11" s="58">
        <v>37</v>
      </c>
      <c r="C11" s="9" t="s">
        <v>216</v>
      </c>
      <c r="D11" s="9" t="s">
        <v>217</v>
      </c>
      <c r="E11" s="30" t="s">
        <v>43</v>
      </c>
      <c r="F11" s="34"/>
      <c r="G11" s="18"/>
      <c r="H11" s="44">
        <v>0.584722222222222</v>
      </c>
    </row>
    <row r="12" spans="1:8" ht="15">
      <c r="A12" s="27">
        <v>4</v>
      </c>
      <c r="B12" s="58">
        <v>32</v>
      </c>
      <c r="C12" s="67" t="s">
        <v>206</v>
      </c>
      <c r="D12" s="68" t="s">
        <v>207</v>
      </c>
      <c r="E12" s="60" t="s">
        <v>98</v>
      </c>
      <c r="F12" s="34"/>
      <c r="G12" s="18"/>
      <c r="H12" s="44">
        <v>0.585416666666667</v>
      </c>
    </row>
    <row r="13" spans="1:8" ht="15">
      <c r="A13" s="27">
        <v>5</v>
      </c>
      <c r="B13" s="58">
        <v>16</v>
      </c>
      <c r="C13" s="9" t="s">
        <v>175</v>
      </c>
      <c r="D13" s="9" t="s">
        <v>176</v>
      </c>
      <c r="E13" s="30" t="s">
        <v>119</v>
      </c>
      <c r="F13" s="34"/>
      <c r="G13" s="18"/>
      <c r="H13" s="44">
        <v>0.586111111111111</v>
      </c>
    </row>
    <row r="14" spans="1:8" ht="15">
      <c r="A14" s="27">
        <v>6</v>
      </c>
      <c r="B14" s="58">
        <v>25</v>
      </c>
      <c r="C14" s="9" t="s">
        <v>193</v>
      </c>
      <c r="D14" s="9" t="s">
        <v>194</v>
      </c>
      <c r="E14" s="30" t="s">
        <v>43</v>
      </c>
      <c r="F14" s="34"/>
      <c r="G14" s="18"/>
      <c r="H14" s="44">
        <v>0.586805555555556</v>
      </c>
    </row>
    <row r="15" spans="1:8" ht="15">
      <c r="A15" s="27">
        <v>7</v>
      </c>
      <c r="B15" s="58">
        <v>4</v>
      </c>
      <c r="C15" s="9" t="s">
        <v>155</v>
      </c>
      <c r="D15" s="9" t="s">
        <v>156</v>
      </c>
      <c r="E15" s="30" t="s">
        <v>125</v>
      </c>
      <c r="F15" s="34"/>
      <c r="G15" s="18"/>
      <c r="H15" s="44">
        <v>0.5875</v>
      </c>
    </row>
    <row r="16" spans="1:8" ht="15">
      <c r="A16" s="27">
        <v>8</v>
      </c>
      <c r="B16" s="58">
        <v>2</v>
      </c>
      <c r="C16" s="9" t="s">
        <v>151</v>
      </c>
      <c r="D16" s="9" t="s">
        <v>152</v>
      </c>
      <c r="E16" s="60" t="s">
        <v>125</v>
      </c>
      <c r="F16" s="34"/>
      <c r="G16" s="18"/>
      <c r="H16" s="44">
        <v>0.5909722222222222</v>
      </c>
    </row>
    <row r="17" spans="1:8" ht="15">
      <c r="A17" s="27">
        <v>9</v>
      </c>
      <c r="B17" s="58">
        <v>9</v>
      </c>
      <c r="C17" s="9" t="s">
        <v>163</v>
      </c>
      <c r="D17" s="9" t="s">
        <v>164</v>
      </c>
      <c r="E17" s="30" t="s">
        <v>43</v>
      </c>
      <c r="F17" s="34"/>
      <c r="G17" s="18"/>
      <c r="H17" s="44">
        <v>0.5916666666666667</v>
      </c>
    </row>
    <row r="18" spans="1:8" ht="15">
      <c r="A18" s="27">
        <v>10</v>
      </c>
      <c r="B18" s="58">
        <v>17</v>
      </c>
      <c r="C18" s="9" t="s">
        <v>177</v>
      </c>
      <c r="D18" s="9" t="s">
        <v>178</v>
      </c>
      <c r="E18" s="30" t="s">
        <v>43</v>
      </c>
      <c r="F18" s="34"/>
      <c r="G18" s="18"/>
      <c r="H18" s="44">
        <v>0.592361111111111</v>
      </c>
    </row>
    <row r="19" spans="1:8" ht="15">
      <c r="A19" s="27">
        <v>11</v>
      </c>
      <c r="B19" s="58">
        <v>24</v>
      </c>
      <c r="C19" s="9" t="s">
        <v>191</v>
      </c>
      <c r="D19" s="9" t="s">
        <v>192</v>
      </c>
      <c r="E19" s="60" t="s">
        <v>77</v>
      </c>
      <c r="F19" s="19"/>
      <c r="G19" s="18"/>
      <c r="H19" s="44">
        <v>0.5958333333333333</v>
      </c>
    </row>
    <row r="20" spans="1:8" ht="15">
      <c r="A20" s="27">
        <v>12</v>
      </c>
      <c r="B20" s="58">
        <v>35</v>
      </c>
      <c r="C20" s="58" t="s">
        <v>212</v>
      </c>
      <c r="D20" s="9" t="s">
        <v>213</v>
      </c>
      <c r="E20" s="30" t="s">
        <v>77</v>
      </c>
      <c r="F20" s="19"/>
      <c r="G20" s="18"/>
      <c r="H20" s="44">
        <v>0.5965277777777778</v>
      </c>
    </row>
    <row r="21" spans="1:8" ht="15">
      <c r="A21" s="27">
        <v>13</v>
      </c>
      <c r="B21" s="58">
        <v>40</v>
      </c>
      <c r="C21" s="9" t="s">
        <v>222</v>
      </c>
      <c r="D21" s="9" t="s">
        <v>223</v>
      </c>
      <c r="E21" s="30" t="s">
        <v>77</v>
      </c>
      <c r="F21" s="19"/>
      <c r="G21" s="18"/>
      <c r="H21" s="44">
        <v>0.597222222222222</v>
      </c>
    </row>
    <row r="22" spans="1:8" ht="15">
      <c r="A22" s="27">
        <v>14</v>
      </c>
      <c r="B22" s="58">
        <v>27</v>
      </c>
      <c r="C22" s="58" t="s">
        <v>197</v>
      </c>
      <c r="D22" s="58" t="s">
        <v>198</v>
      </c>
      <c r="E22" s="30" t="s">
        <v>77</v>
      </c>
      <c r="F22" s="20"/>
      <c r="G22" s="18"/>
      <c r="H22" s="44">
        <v>0.597916666666667</v>
      </c>
    </row>
    <row r="23" spans="1:8" ht="15">
      <c r="A23" s="27">
        <v>15</v>
      </c>
      <c r="B23" s="58">
        <v>36</v>
      </c>
      <c r="C23" s="9" t="s">
        <v>214</v>
      </c>
      <c r="D23" s="9" t="s">
        <v>215</v>
      </c>
      <c r="E23" s="60" t="s">
        <v>77</v>
      </c>
      <c r="F23" s="20"/>
      <c r="G23" s="18"/>
      <c r="H23" s="44">
        <v>0.598611111111111</v>
      </c>
    </row>
    <row r="24" spans="1:8" ht="15">
      <c r="A24" s="27">
        <v>16</v>
      </c>
      <c r="B24" s="58">
        <v>7</v>
      </c>
      <c r="C24" s="9" t="s">
        <v>159</v>
      </c>
      <c r="D24" s="9" t="s">
        <v>160</v>
      </c>
      <c r="E24" s="60" t="s">
        <v>69</v>
      </c>
      <c r="F24" s="19"/>
      <c r="G24" s="18"/>
      <c r="H24" s="44">
        <v>0.599305555555556</v>
      </c>
    </row>
    <row r="25" spans="1:8" ht="15">
      <c r="A25" s="27">
        <v>17</v>
      </c>
      <c r="B25" s="58">
        <v>33</v>
      </c>
      <c r="C25" s="9" t="s">
        <v>208</v>
      </c>
      <c r="D25" s="9" t="s">
        <v>209</v>
      </c>
      <c r="E25" s="60" t="s">
        <v>124</v>
      </c>
      <c r="F25" s="20"/>
      <c r="G25" s="18"/>
      <c r="H25" s="44">
        <v>0.6</v>
      </c>
    </row>
    <row r="26" spans="1:8" ht="15">
      <c r="A26" s="27">
        <v>18</v>
      </c>
      <c r="B26" s="58">
        <v>5</v>
      </c>
      <c r="C26" s="9" t="s">
        <v>157</v>
      </c>
      <c r="D26" s="9" t="s">
        <v>158</v>
      </c>
      <c r="E26" s="60" t="s">
        <v>69</v>
      </c>
      <c r="F26" s="19"/>
      <c r="G26" s="18"/>
      <c r="H26" s="44">
        <v>0.600694444444444</v>
      </c>
    </row>
    <row r="27" spans="1:8" ht="15">
      <c r="A27" s="27">
        <v>19</v>
      </c>
      <c r="B27" s="58">
        <v>18</v>
      </c>
      <c r="C27" s="9" t="s">
        <v>179</v>
      </c>
      <c r="D27" s="9" t="s">
        <v>180</v>
      </c>
      <c r="E27" s="65" t="s">
        <v>124</v>
      </c>
      <c r="F27" s="20"/>
      <c r="G27" s="18"/>
      <c r="H27" s="44">
        <v>0.601388888888889</v>
      </c>
    </row>
    <row r="28" spans="1:8" ht="15">
      <c r="A28" s="27">
        <v>20</v>
      </c>
      <c r="B28" s="58">
        <v>19</v>
      </c>
      <c r="C28" s="58" t="s">
        <v>181</v>
      </c>
      <c r="D28" s="58" t="s">
        <v>182</v>
      </c>
      <c r="E28" s="30" t="s">
        <v>69</v>
      </c>
      <c r="F28" s="20"/>
      <c r="G28" s="18"/>
      <c r="H28" s="44">
        <v>0.602083333333333</v>
      </c>
    </row>
    <row r="29" spans="1:8" ht="15">
      <c r="A29" s="27">
        <v>21</v>
      </c>
      <c r="B29" s="58">
        <v>30</v>
      </c>
      <c r="C29" s="9" t="s">
        <v>203</v>
      </c>
      <c r="D29" s="9" t="s">
        <v>204</v>
      </c>
      <c r="E29" s="60" t="s">
        <v>124</v>
      </c>
      <c r="F29" s="20"/>
      <c r="G29" s="18"/>
      <c r="H29" s="44">
        <v>0.602777777777778</v>
      </c>
    </row>
    <row r="30" spans="1:8" ht="15">
      <c r="A30" s="27">
        <v>22</v>
      </c>
      <c r="B30" s="58">
        <v>14</v>
      </c>
      <c r="C30" s="9" t="s">
        <v>171</v>
      </c>
      <c r="D30" s="9" t="s">
        <v>172</v>
      </c>
      <c r="E30" s="60" t="s">
        <v>124</v>
      </c>
      <c r="F30" s="19"/>
      <c r="G30" s="18"/>
      <c r="H30" s="44">
        <v>0.603472222222222</v>
      </c>
    </row>
    <row r="31" spans="1:8" ht="15">
      <c r="A31" s="27">
        <v>23</v>
      </c>
      <c r="B31" s="23">
        <v>15</v>
      </c>
      <c r="C31" s="36" t="s">
        <v>64</v>
      </c>
      <c r="D31" s="36" t="s">
        <v>65</v>
      </c>
      <c r="E31" s="40" t="s">
        <v>66</v>
      </c>
      <c r="F31" s="20"/>
      <c r="G31" s="18"/>
      <c r="H31" s="44">
        <v>0.604166666666667</v>
      </c>
    </row>
    <row r="32" spans="1:8" ht="15">
      <c r="A32" s="27">
        <v>24</v>
      </c>
      <c r="B32" s="23">
        <v>8</v>
      </c>
      <c r="C32" s="36" t="s">
        <v>47</v>
      </c>
      <c r="D32" s="36" t="s">
        <v>48</v>
      </c>
      <c r="E32" s="42" t="s">
        <v>40</v>
      </c>
      <c r="F32" s="20"/>
      <c r="G32" s="18"/>
      <c r="H32" s="44">
        <v>0.604861111111111</v>
      </c>
    </row>
    <row r="33" spans="1:8" ht="15">
      <c r="A33" s="27">
        <v>25</v>
      </c>
      <c r="B33" s="23">
        <v>20</v>
      </c>
      <c r="C33" s="36" t="s">
        <v>52</v>
      </c>
      <c r="D33" s="36" t="s">
        <v>53</v>
      </c>
      <c r="E33" s="40" t="s">
        <v>40</v>
      </c>
      <c r="F33" s="19"/>
      <c r="G33" s="18"/>
      <c r="H33" s="44">
        <v>0.605555555555556</v>
      </c>
    </row>
    <row r="34" spans="1:8" ht="15">
      <c r="A34" s="27">
        <v>26</v>
      </c>
      <c r="B34" s="23">
        <v>10</v>
      </c>
      <c r="C34" s="38" t="s">
        <v>35</v>
      </c>
      <c r="D34" s="36" t="s">
        <v>36</v>
      </c>
      <c r="E34" s="40" t="s">
        <v>37</v>
      </c>
      <c r="F34" s="20"/>
      <c r="G34" s="18"/>
      <c r="H34" s="44">
        <v>0.60625</v>
      </c>
    </row>
    <row r="35" spans="1:8" ht="15">
      <c r="A35" s="27">
        <v>27</v>
      </c>
      <c r="B35" s="23">
        <v>26</v>
      </c>
      <c r="C35" s="36" t="s">
        <v>29</v>
      </c>
      <c r="D35" s="36" t="s">
        <v>30</v>
      </c>
      <c r="E35" s="40" t="s">
        <v>26</v>
      </c>
      <c r="F35" s="21"/>
      <c r="G35" s="18"/>
      <c r="H35" s="44">
        <v>0.606944444444444</v>
      </c>
    </row>
    <row r="36" spans="1:8" ht="15">
      <c r="A36" s="27">
        <v>28</v>
      </c>
      <c r="B36" s="23">
        <v>11</v>
      </c>
      <c r="C36" s="36" t="s">
        <v>24</v>
      </c>
      <c r="D36" s="36" t="s">
        <v>25</v>
      </c>
      <c r="E36" s="42" t="s">
        <v>26</v>
      </c>
      <c r="F36" s="19"/>
      <c r="G36" s="18"/>
      <c r="H36" s="44">
        <v>0.607638888888889</v>
      </c>
    </row>
    <row r="37" spans="1:8" ht="15">
      <c r="A37" s="27"/>
      <c r="F37" s="20"/>
      <c r="G37" s="18"/>
      <c r="H37" s="44"/>
    </row>
  </sheetData>
  <sheetProtection/>
  <mergeCells count="5">
    <mergeCell ref="A2:H2"/>
    <mergeCell ref="A3:H3"/>
    <mergeCell ref="A4:H4"/>
    <mergeCell ref="A5:H5"/>
    <mergeCell ref="A6:H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3.7109375" style="23" bestFit="1" customWidth="1"/>
    <col min="2" max="3" width="22.7109375" style="23" customWidth="1"/>
    <col min="4" max="4" width="5.57421875" style="83" customWidth="1"/>
    <col min="5" max="7" width="6.421875" style="23" customWidth="1"/>
    <col min="8" max="8" width="5.57421875" style="83" customWidth="1"/>
    <col min="9" max="9" width="6.421875" style="23" customWidth="1"/>
    <col min="10" max="10" width="5.57421875" style="83" customWidth="1"/>
    <col min="11" max="11" width="6.421875" style="23" customWidth="1"/>
    <col min="12" max="12" width="5.57421875" style="83" customWidth="1"/>
    <col min="13" max="13" width="6.421875" style="23" customWidth="1"/>
    <col min="14" max="14" width="5.57421875" style="83" customWidth="1"/>
    <col min="15" max="15" width="6.421875" style="23" customWidth="1"/>
    <col min="16" max="16" width="5.57421875" style="83" customWidth="1"/>
    <col min="17" max="17" width="6.421875" style="23" customWidth="1"/>
    <col min="18" max="16384" width="9.140625" style="23" customWidth="1"/>
  </cols>
  <sheetData>
    <row r="1" spans="1:17" ht="41.25" customHeight="1">
      <c r="A1" s="95" t="s">
        <v>277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2"/>
      <c r="B2" s="92"/>
      <c r="C2" s="87"/>
      <c r="D2" s="84"/>
      <c r="E2" s="26"/>
      <c r="F2" s="26"/>
      <c r="G2" s="26"/>
      <c r="H2" s="84"/>
      <c r="I2" s="26"/>
      <c r="J2" s="84"/>
      <c r="K2" s="26"/>
      <c r="L2" s="84"/>
      <c r="M2" s="26"/>
      <c r="N2" s="84"/>
      <c r="O2" s="26"/>
      <c r="P2" s="84"/>
      <c r="Q2" s="26"/>
    </row>
    <row r="3" spans="4:16" ht="15">
      <c r="D3" s="23"/>
      <c r="H3" s="23"/>
      <c r="J3" s="23"/>
      <c r="L3" s="23"/>
      <c r="N3" s="23"/>
      <c r="P3" s="23"/>
    </row>
    <row r="4" spans="1:17" ht="15.75">
      <c r="A4" s="96" t="s">
        <v>240</v>
      </c>
      <c r="B4" s="96"/>
      <c r="C4" s="89"/>
      <c r="D4" s="94" t="s">
        <v>243</v>
      </c>
      <c r="E4" s="94"/>
      <c r="F4" s="94" t="s">
        <v>235</v>
      </c>
      <c r="G4" s="94"/>
      <c r="H4" s="94" t="s">
        <v>234</v>
      </c>
      <c r="I4" s="94"/>
      <c r="J4" s="94" t="s">
        <v>230</v>
      </c>
      <c r="K4" s="94"/>
      <c r="L4" s="94" t="s">
        <v>233</v>
      </c>
      <c r="M4" s="94"/>
      <c r="N4" s="94" t="s">
        <v>231</v>
      </c>
      <c r="O4" s="94"/>
      <c r="P4" s="94" t="s">
        <v>242</v>
      </c>
      <c r="Q4" s="94"/>
    </row>
    <row r="5" spans="1:17" ht="15.75" thickBot="1">
      <c r="A5" s="31" t="s">
        <v>229</v>
      </c>
      <c r="B5" s="31" t="s">
        <v>1</v>
      </c>
      <c r="C5" s="31" t="s">
        <v>2</v>
      </c>
      <c r="D5" s="32" t="s">
        <v>4</v>
      </c>
      <c r="E5" s="33" t="s">
        <v>14</v>
      </c>
      <c r="F5" s="32" t="s">
        <v>4</v>
      </c>
      <c r="G5" s="33" t="s">
        <v>14</v>
      </c>
      <c r="H5" s="32" t="s">
        <v>4</v>
      </c>
      <c r="I5" s="33" t="s">
        <v>14</v>
      </c>
      <c r="J5" s="32" t="s">
        <v>4</v>
      </c>
      <c r="K5" s="33" t="s">
        <v>14</v>
      </c>
      <c r="L5" s="32" t="s">
        <v>4</v>
      </c>
      <c r="M5" s="33" t="s">
        <v>14</v>
      </c>
      <c r="N5" s="32" t="s">
        <v>4</v>
      </c>
      <c r="O5" s="33" t="s">
        <v>14</v>
      </c>
      <c r="P5" s="32" t="s">
        <v>4</v>
      </c>
      <c r="Q5" s="33" t="s">
        <v>14</v>
      </c>
    </row>
    <row r="6" spans="1:17" ht="15">
      <c r="A6" s="27">
        <v>1</v>
      </c>
      <c r="B6" s="9" t="s">
        <v>244</v>
      </c>
      <c r="C6" s="9" t="s">
        <v>251</v>
      </c>
      <c r="D6" s="81">
        <v>1</v>
      </c>
      <c r="E6" s="81">
        <v>25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>
        <f>SUM(E6,G6,I6,K6,M6,O6)</f>
        <v>25</v>
      </c>
    </row>
    <row r="7" spans="1:17" ht="15">
      <c r="A7" s="27">
        <v>2</v>
      </c>
      <c r="B7" s="68"/>
      <c r="C7" s="6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15.75">
      <c r="A8" s="96" t="s">
        <v>241</v>
      </c>
      <c r="B8" s="96"/>
      <c r="C8" s="89"/>
      <c r="D8" s="94" t="s">
        <v>243</v>
      </c>
      <c r="E8" s="94"/>
      <c r="F8" s="94" t="s">
        <v>235</v>
      </c>
      <c r="G8" s="94"/>
      <c r="H8" s="94" t="s">
        <v>234</v>
      </c>
      <c r="I8" s="94"/>
      <c r="J8" s="84"/>
      <c r="K8" s="26"/>
      <c r="L8" s="94" t="s">
        <v>233</v>
      </c>
      <c r="M8" s="94"/>
      <c r="N8" s="94" t="s">
        <v>231</v>
      </c>
      <c r="O8" s="94"/>
      <c r="P8" s="94" t="s">
        <v>242</v>
      </c>
      <c r="Q8" s="94"/>
    </row>
    <row r="9" spans="1:17" ht="15.75" thickBot="1">
      <c r="A9" s="31" t="s">
        <v>229</v>
      </c>
      <c r="B9" s="31" t="s">
        <v>1</v>
      </c>
      <c r="C9" s="31" t="s">
        <v>2</v>
      </c>
      <c r="D9" s="32" t="s">
        <v>4</v>
      </c>
      <c r="E9" s="33" t="s">
        <v>14</v>
      </c>
      <c r="F9" s="32" t="s">
        <v>4</v>
      </c>
      <c r="G9" s="33" t="s">
        <v>14</v>
      </c>
      <c r="H9" s="32" t="s">
        <v>4</v>
      </c>
      <c r="I9" s="33" t="s">
        <v>14</v>
      </c>
      <c r="J9" s="32" t="s">
        <v>4</v>
      </c>
      <c r="K9" s="33" t="s">
        <v>14</v>
      </c>
      <c r="L9" s="32" t="s">
        <v>4</v>
      </c>
      <c r="M9" s="33" t="s">
        <v>14</v>
      </c>
      <c r="N9" s="32" t="s">
        <v>4</v>
      </c>
      <c r="O9" s="33" t="s">
        <v>14</v>
      </c>
      <c r="P9" s="32" t="s">
        <v>4</v>
      </c>
      <c r="Q9" s="33" t="s">
        <v>14</v>
      </c>
    </row>
    <row r="10" spans="1:17" ht="15">
      <c r="A10" s="27">
        <v>1</v>
      </c>
      <c r="B10" s="9" t="s">
        <v>257</v>
      </c>
      <c r="C10" s="9" t="s">
        <v>258</v>
      </c>
      <c r="D10" s="81">
        <v>1</v>
      </c>
      <c r="E10" s="81">
        <v>25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>
        <f>SUM(E10,G10,I10,K10,M10,O10)</f>
        <v>25</v>
      </c>
    </row>
    <row r="11" spans="1:17" ht="15">
      <c r="A11" s="27">
        <v>2</v>
      </c>
      <c r="B11" s="9" t="s">
        <v>247</v>
      </c>
      <c r="C11" s="9" t="s">
        <v>248</v>
      </c>
      <c r="D11" s="81">
        <v>2</v>
      </c>
      <c r="E11" s="81">
        <v>18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>
        <f aca="true" t="shared" si="0" ref="Q11:Q18">SUM(E11,G11,I11,K11,M11,O11)</f>
        <v>18</v>
      </c>
    </row>
    <row r="12" spans="1:17" ht="15">
      <c r="A12" s="27">
        <v>3</v>
      </c>
      <c r="B12" s="9" t="s">
        <v>245</v>
      </c>
      <c r="C12" s="9" t="s">
        <v>246</v>
      </c>
      <c r="D12" s="81">
        <v>3</v>
      </c>
      <c r="E12" s="81">
        <v>15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>
        <f t="shared" si="0"/>
        <v>15</v>
      </c>
    </row>
    <row r="13" spans="1:17" ht="15">
      <c r="A13" s="27">
        <v>4</v>
      </c>
      <c r="B13" s="9" t="s">
        <v>249</v>
      </c>
      <c r="C13" s="9" t="s">
        <v>250</v>
      </c>
      <c r="D13" s="81">
        <v>4</v>
      </c>
      <c r="E13" s="81">
        <v>12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>
        <f t="shared" si="0"/>
        <v>12</v>
      </c>
    </row>
    <row r="14" spans="1:17" ht="15">
      <c r="A14" s="27">
        <v>5</v>
      </c>
      <c r="B14" s="9" t="s">
        <v>252</v>
      </c>
      <c r="C14" s="9" t="s">
        <v>253</v>
      </c>
      <c r="D14" s="81" t="s">
        <v>278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>
        <f t="shared" si="0"/>
        <v>0</v>
      </c>
    </row>
    <row r="15" spans="1:17" ht="15">
      <c r="A15" s="27">
        <v>6</v>
      </c>
      <c r="B15" s="9" t="s">
        <v>254</v>
      </c>
      <c r="C15" s="9" t="s">
        <v>255</v>
      </c>
      <c r="D15" s="81" t="s">
        <v>278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>
        <f t="shared" si="0"/>
        <v>0</v>
      </c>
    </row>
    <row r="16" spans="1:17" ht="15">
      <c r="A16" s="27">
        <v>7</v>
      </c>
      <c r="B16" s="9" t="s">
        <v>259</v>
      </c>
      <c r="C16" s="9" t="s">
        <v>260</v>
      </c>
      <c r="D16" s="81" t="s">
        <v>278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>
        <f t="shared" si="0"/>
        <v>0</v>
      </c>
    </row>
    <row r="17" spans="1:17" ht="15">
      <c r="A17" s="27">
        <v>8</v>
      </c>
      <c r="B17" s="9" t="s">
        <v>261</v>
      </c>
      <c r="C17" s="9" t="s">
        <v>262</v>
      </c>
      <c r="D17" s="81" t="s">
        <v>278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>
        <f t="shared" si="0"/>
        <v>0</v>
      </c>
    </row>
    <row r="18" spans="1:17" ht="15">
      <c r="A18" s="27">
        <v>9</v>
      </c>
      <c r="B18" s="9"/>
      <c r="C18" s="9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>
        <f t="shared" si="0"/>
        <v>0</v>
      </c>
    </row>
    <row r="19" spans="1:17" ht="15.75">
      <c r="A19" s="96" t="s">
        <v>237</v>
      </c>
      <c r="B19" s="96"/>
      <c r="C19" s="89"/>
      <c r="D19" s="94" t="s">
        <v>243</v>
      </c>
      <c r="E19" s="94"/>
      <c r="F19" s="94" t="s">
        <v>235</v>
      </c>
      <c r="G19" s="94"/>
      <c r="H19" s="94" t="s">
        <v>234</v>
      </c>
      <c r="I19" s="94"/>
      <c r="J19" s="94" t="s">
        <v>230</v>
      </c>
      <c r="K19" s="94"/>
      <c r="L19" s="94" t="s">
        <v>233</v>
      </c>
      <c r="M19" s="94"/>
      <c r="N19" s="94" t="s">
        <v>232</v>
      </c>
      <c r="O19" s="94"/>
      <c r="P19" s="94" t="s">
        <v>242</v>
      </c>
      <c r="Q19" s="94"/>
    </row>
    <row r="20" spans="1:17" ht="15.75" thickBot="1">
      <c r="A20" s="31" t="s">
        <v>229</v>
      </c>
      <c r="B20" s="31" t="s">
        <v>1</v>
      </c>
      <c r="C20" s="31" t="s">
        <v>2</v>
      </c>
      <c r="D20" s="32" t="s">
        <v>4</v>
      </c>
      <c r="E20" s="33" t="s">
        <v>14</v>
      </c>
      <c r="F20" s="32" t="s">
        <v>4</v>
      </c>
      <c r="G20" s="33" t="s">
        <v>14</v>
      </c>
      <c r="H20" s="32" t="s">
        <v>4</v>
      </c>
      <c r="I20" s="33" t="s">
        <v>14</v>
      </c>
      <c r="J20" s="32" t="s">
        <v>4</v>
      </c>
      <c r="K20" s="33" t="s">
        <v>14</v>
      </c>
      <c r="L20" s="32" t="s">
        <v>4</v>
      </c>
      <c r="M20" s="33" t="s">
        <v>14</v>
      </c>
      <c r="N20" s="32" t="s">
        <v>4</v>
      </c>
      <c r="O20" s="33" t="s">
        <v>14</v>
      </c>
      <c r="P20" s="32" t="s">
        <v>4</v>
      </c>
      <c r="Q20" s="33" t="s">
        <v>14</v>
      </c>
    </row>
    <row r="21" spans="1:17" ht="15">
      <c r="A21" s="27">
        <v>1</v>
      </c>
      <c r="B21" s="9" t="s">
        <v>267</v>
      </c>
      <c r="C21" s="9" t="s">
        <v>268</v>
      </c>
      <c r="D21" s="81">
        <v>1</v>
      </c>
      <c r="E21" s="81">
        <v>25</v>
      </c>
      <c r="F21" s="83"/>
      <c r="G21" s="83"/>
      <c r="H21" s="85"/>
      <c r="I21" s="83"/>
      <c r="J21" s="85"/>
      <c r="K21" s="83"/>
      <c r="L21" s="85"/>
      <c r="M21" s="83"/>
      <c r="N21" s="85"/>
      <c r="O21" s="83"/>
      <c r="P21" s="85"/>
      <c r="Q21" s="81">
        <f>SUM(E21,G21,I21,K21,M21,O21)</f>
        <v>25</v>
      </c>
    </row>
    <row r="22" spans="1:17" ht="15">
      <c r="A22" s="27">
        <v>2</v>
      </c>
      <c r="B22" s="9" t="s">
        <v>276</v>
      </c>
      <c r="C22" s="9" t="s">
        <v>256</v>
      </c>
      <c r="D22" s="81">
        <v>2</v>
      </c>
      <c r="E22" s="81">
        <v>18</v>
      </c>
      <c r="F22" s="83"/>
      <c r="G22" s="83"/>
      <c r="H22" s="85"/>
      <c r="I22" s="83"/>
      <c r="J22" s="85"/>
      <c r="K22" s="83"/>
      <c r="M22" s="83"/>
      <c r="N22" s="85"/>
      <c r="O22" s="83"/>
      <c r="P22" s="85"/>
      <c r="Q22" s="81">
        <f>SUM(E22,G22,I22,K22,M22,O22)</f>
        <v>18</v>
      </c>
    </row>
    <row r="23" spans="1:17" ht="15">
      <c r="A23" s="27">
        <v>3</v>
      </c>
      <c r="B23" s="9" t="s">
        <v>269</v>
      </c>
      <c r="C23" s="9" t="s">
        <v>270</v>
      </c>
      <c r="D23" s="81">
        <v>3</v>
      </c>
      <c r="E23" s="81">
        <v>15</v>
      </c>
      <c r="F23" s="86"/>
      <c r="G23" s="86"/>
      <c r="H23" s="88"/>
      <c r="I23" s="86"/>
      <c r="J23" s="88"/>
      <c r="K23" s="86"/>
      <c r="L23" s="86"/>
      <c r="M23" s="86"/>
      <c r="N23" s="88"/>
      <c r="O23" s="86"/>
      <c r="P23" s="88"/>
      <c r="Q23" s="81">
        <f>SUM(E23,G23,I23,K23,M23,O23)</f>
        <v>15</v>
      </c>
    </row>
    <row r="24" spans="1:17" ht="15">
      <c r="A24" s="27">
        <v>4</v>
      </c>
      <c r="B24" s="9"/>
      <c r="C24" s="9"/>
      <c r="D24" s="85"/>
      <c r="E24" s="83"/>
      <c r="F24" s="83"/>
      <c r="G24" s="83"/>
      <c r="H24" s="85"/>
      <c r="I24" s="83"/>
      <c r="J24" s="85"/>
      <c r="K24" s="83"/>
      <c r="M24" s="83"/>
      <c r="N24" s="85"/>
      <c r="O24" s="83"/>
      <c r="P24" s="85"/>
      <c r="Q24" s="81"/>
    </row>
    <row r="25" spans="1:17" ht="15.75">
      <c r="A25" s="96" t="s">
        <v>238</v>
      </c>
      <c r="B25" s="96"/>
      <c r="C25" s="89"/>
      <c r="D25" s="94" t="s">
        <v>243</v>
      </c>
      <c r="E25" s="94"/>
      <c r="F25" s="94" t="s">
        <v>235</v>
      </c>
      <c r="G25" s="94"/>
      <c r="H25" s="94" t="s">
        <v>234</v>
      </c>
      <c r="I25" s="94"/>
      <c r="J25" s="94" t="s">
        <v>230</v>
      </c>
      <c r="K25" s="94"/>
      <c r="L25" s="94" t="s">
        <v>233</v>
      </c>
      <c r="M25" s="94"/>
      <c r="N25" s="94" t="s">
        <v>231</v>
      </c>
      <c r="O25" s="94"/>
      <c r="P25" s="94" t="s">
        <v>242</v>
      </c>
      <c r="Q25" s="94"/>
    </row>
    <row r="26" spans="1:17" ht="15.75" thickBot="1">
      <c r="A26" s="31" t="s">
        <v>229</v>
      </c>
      <c r="B26" s="31" t="s">
        <v>1</v>
      </c>
      <c r="C26" s="31" t="s">
        <v>2</v>
      </c>
      <c r="D26" s="32" t="s">
        <v>4</v>
      </c>
      <c r="E26" s="33" t="s">
        <v>14</v>
      </c>
      <c r="F26" s="32" t="s">
        <v>4</v>
      </c>
      <c r="G26" s="33" t="s">
        <v>14</v>
      </c>
      <c r="H26" s="32" t="s">
        <v>4</v>
      </c>
      <c r="I26" s="33" t="s">
        <v>14</v>
      </c>
      <c r="J26" s="32" t="s">
        <v>4</v>
      </c>
      <c r="K26" s="33" t="s">
        <v>14</v>
      </c>
      <c r="L26" s="32" t="s">
        <v>4</v>
      </c>
      <c r="M26" s="33" t="s">
        <v>14</v>
      </c>
      <c r="N26" s="32" t="s">
        <v>4</v>
      </c>
      <c r="O26" s="33" t="s">
        <v>14</v>
      </c>
      <c r="P26" s="32" t="s">
        <v>4</v>
      </c>
      <c r="Q26" s="33" t="s">
        <v>14</v>
      </c>
    </row>
    <row r="27" spans="1:17" ht="15">
      <c r="A27" s="27">
        <v>1</v>
      </c>
      <c r="B27" s="9" t="s">
        <v>263</v>
      </c>
      <c r="C27" s="9" t="s">
        <v>264</v>
      </c>
      <c r="D27" s="81">
        <v>1</v>
      </c>
      <c r="E27" s="81">
        <v>25</v>
      </c>
      <c r="F27" s="82"/>
      <c r="G27" s="82"/>
      <c r="H27" s="81"/>
      <c r="I27" s="82"/>
      <c r="J27" s="81"/>
      <c r="K27" s="82"/>
      <c r="L27" s="81"/>
      <c r="M27" s="82"/>
      <c r="N27" s="81"/>
      <c r="O27" s="82"/>
      <c r="P27" s="81"/>
      <c r="Q27" s="81">
        <f>SUM(E27,G27,I27,K27,M27,O27)</f>
        <v>25</v>
      </c>
    </row>
    <row r="28" spans="1:17" ht="15">
      <c r="A28" s="27">
        <v>2</v>
      </c>
      <c r="B28" s="9" t="s">
        <v>265</v>
      </c>
      <c r="C28" s="9" t="s">
        <v>266</v>
      </c>
      <c r="D28" s="81">
        <v>2</v>
      </c>
      <c r="E28" s="81">
        <v>18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>
        <f>SUM(E28,G28,I28,K28,M28,O28)</f>
        <v>18</v>
      </c>
    </row>
    <row r="29" spans="1:17" ht="15">
      <c r="A29" s="27">
        <v>3</v>
      </c>
      <c r="B29" s="9"/>
      <c r="C29" s="9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ht="15.75">
      <c r="A30" s="96" t="s">
        <v>239</v>
      </c>
      <c r="B30" s="96"/>
      <c r="C30" s="89"/>
      <c r="D30" s="94" t="s">
        <v>243</v>
      </c>
      <c r="E30" s="94"/>
      <c r="F30" s="94" t="s">
        <v>235</v>
      </c>
      <c r="G30" s="94"/>
      <c r="H30" s="94" t="s">
        <v>234</v>
      </c>
      <c r="I30" s="94"/>
      <c r="J30" s="94" t="s">
        <v>230</v>
      </c>
      <c r="K30" s="94"/>
      <c r="L30" s="94" t="s">
        <v>233</v>
      </c>
      <c r="M30" s="94"/>
      <c r="N30" s="94" t="s">
        <v>231</v>
      </c>
      <c r="O30" s="94"/>
      <c r="P30" s="94" t="s">
        <v>242</v>
      </c>
      <c r="Q30" s="94"/>
    </row>
    <row r="31" spans="1:17" ht="15.75" thickBot="1">
      <c r="A31" s="31" t="s">
        <v>229</v>
      </c>
      <c r="B31" s="31" t="s">
        <v>1</v>
      </c>
      <c r="C31" s="31" t="s">
        <v>2</v>
      </c>
      <c r="D31" s="32" t="s">
        <v>4</v>
      </c>
      <c r="E31" s="33" t="s">
        <v>14</v>
      </c>
      <c r="F31" s="32" t="s">
        <v>4</v>
      </c>
      <c r="G31" s="33" t="s">
        <v>14</v>
      </c>
      <c r="H31" s="32" t="s">
        <v>4</v>
      </c>
      <c r="I31" s="33" t="s">
        <v>14</v>
      </c>
      <c r="J31" s="32" t="s">
        <v>4</v>
      </c>
      <c r="K31" s="33" t="s">
        <v>14</v>
      </c>
      <c r="L31" s="32" t="s">
        <v>4</v>
      </c>
      <c r="M31" s="33" t="s">
        <v>14</v>
      </c>
      <c r="N31" s="32" t="s">
        <v>4</v>
      </c>
      <c r="O31" s="33" t="s">
        <v>14</v>
      </c>
      <c r="P31" s="32" t="s">
        <v>4</v>
      </c>
      <c r="Q31" s="33" t="s">
        <v>14</v>
      </c>
    </row>
    <row r="32" spans="1:17" ht="15">
      <c r="A32" s="27">
        <v>1</v>
      </c>
      <c r="B32" s="9" t="s">
        <v>274</v>
      </c>
      <c r="C32" s="9" t="s">
        <v>275</v>
      </c>
      <c r="D32" s="81">
        <v>1</v>
      </c>
      <c r="E32" s="81">
        <v>25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>
        <f>SUM(E32,G32,I32,K32,M32,O32)</f>
        <v>25</v>
      </c>
    </row>
    <row r="33" spans="1:17" ht="15">
      <c r="A33" s="27">
        <v>2</v>
      </c>
      <c r="B33" s="9" t="s">
        <v>271</v>
      </c>
      <c r="C33" s="9" t="s">
        <v>272</v>
      </c>
      <c r="D33" s="81">
        <v>2</v>
      </c>
      <c r="E33" s="81">
        <v>18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>
        <f>SUM(E33,G33,I33,K33,M33,O33)</f>
        <v>18</v>
      </c>
    </row>
    <row r="34" spans="1:17" ht="15">
      <c r="A34" s="27">
        <v>3</v>
      </c>
      <c r="B34" s="9" t="s">
        <v>273</v>
      </c>
      <c r="C34" s="9" t="s">
        <v>236</v>
      </c>
      <c r="D34" s="81">
        <v>3</v>
      </c>
      <c r="E34" s="81">
        <v>15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>
        <f>SUM(E34,G34,I34,K34,M34,O34)</f>
        <v>15</v>
      </c>
    </row>
    <row r="35" spans="1:17" ht="15">
      <c r="A35" s="27">
        <v>4</v>
      </c>
      <c r="B35" s="9"/>
      <c r="C35" s="9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15">
      <c r="A36" s="27"/>
      <c r="B36" s="9"/>
      <c r="C36" s="9"/>
      <c r="D36" s="40"/>
      <c r="E36" s="81"/>
      <c r="F36" s="81"/>
      <c r="G36" s="81"/>
      <c r="H36" s="40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5">
      <c r="A37" s="27"/>
      <c r="B37" s="9"/>
      <c r="C37" s="9"/>
      <c r="E37" s="83"/>
      <c r="F37" s="83"/>
      <c r="G37" s="83"/>
      <c r="I37" s="83"/>
      <c r="K37" s="83"/>
      <c r="M37" s="83"/>
      <c r="O37" s="83"/>
      <c r="Q37" s="81"/>
    </row>
    <row r="38" spans="1:17" ht="15">
      <c r="A38" s="27"/>
      <c r="B38" s="9"/>
      <c r="C38" s="9"/>
      <c r="E38" s="83"/>
      <c r="F38" s="83"/>
      <c r="G38" s="83"/>
      <c r="I38" s="83"/>
      <c r="K38" s="83"/>
      <c r="L38" s="23"/>
      <c r="O38" s="83"/>
      <c r="Q38" s="81"/>
    </row>
    <row r="39" spans="5:17" ht="15">
      <c r="E39" s="83"/>
      <c r="F39" s="83"/>
      <c r="G39" s="83"/>
      <c r="I39" s="83"/>
      <c r="K39" s="83"/>
      <c r="M39" s="83"/>
      <c r="O39" s="83"/>
      <c r="Q39" s="83"/>
    </row>
    <row r="40" spans="5:17" ht="15">
      <c r="E40" s="83"/>
      <c r="F40" s="83"/>
      <c r="G40" s="83"/>
      <c r="I40" s="83"/>
      <c r="K40" s="83"/>
      <c r="M40" s="83"/>
      <c r="O40" s="83"/>
      <c r="Q40" s="83"/>
    </row>
    <row r="41" spans="5:17" ht="15">
      <c r="E41" s="83"/>
      <c r="F41" s="83"/>
      <c r="G41" s="83"/>
      <c r="I41" s="83"/>
      <c r="K41" s="83"/>
      <c r="M41" s="83"/>
      <c r="O41" s="83"/>
      <c r="Q41" s="83"/>
    </row>
    <row r="42" spans="5:17" ht="15">
      <c r="E42" s="83"/>
      <c r="F42" s="83"/>
      <c r="G42" s="83"/>
      <c r="I42" s="83"/>
      <c r="K42" s="83"/>
      <c r="M42" s="83"/>
      <c r="O42" s="83"/>
      <c r="Q42" s="83"/>
    </row>
    <row r="43" spans="5:17" ht="15">
      <c r="E43" s="83"/>
      <c r="F43" s="83"/>
      <c r="G43" s="83"/>
      <c r="I43" s="83"/>
      <c r="K43" s="83"/>
      <c r="M43" s="83"/>
      <c r="O43" s="83"/>
      <c r="Q43" s="83"/>
    </row>
  </sheetData>
  <sheetProtection/>
  <mergeCells count="41">
    <mergeCell ref="N30:O30"/>
    <mergeCell ref="P4:Q4"/>
    <mergeCell ref="P8:Q8"/>
    <mergeCell ref="P25:Q25"/>
    <mergeCell ref="P30:Q30"/>
    <mergeCell ref="N25:O25"/>
    <mergeCell ref="N4:O4"/>
    <mergeCell ref="N8:O8"/>
    <mergeCell ref="P19:Q19"/>
    <mergeCell ref="A30:B30"/>
    <mergeCell ref="D30:E30"/>
    <mergeCell ref="F30:G30"/>
    <mergeCell ref="H30:I30"/>
    <mergeCell ref="J30:K30"/>
    <mergeCell ref="L30:M30"/>
    <mergeCell ref="A25:B25"/>
    <mergeCell ref="D25:E25"/>
    <mergeCell ref="F25:G25"/>
    <mergeCell ref="H25:I25"/>
    <mergeCell ref="J25:K25"/>
    <mergeCell ref="L25:M25"/>
    <mergeCell ref="A19:B19"/>
    <mergeCell ref="A8:B8"/>
    <mergeCell ref="D8:E8"/>
    <mergeCell ref="F8:G8"/>
    <mergeCell ref="H8:I8"/>
    <mergeCell ref="L8:M8"/>
    <mergeCell ref="D19:E19"/>
    <mergeCell ref="F19:G19"/>
    <mergeCell ref="H19:I19"/>
    <mergeCell ref="J19:K19"/>
    <mergeCell ref="L19:M19"/>
    <mergeCell ref="N19:O19"/>
    <mergeCell ref="A1:Q1"/>
    <mergeCell ref="A2:B2"/>
    <mergeCell ref="D4:E4"/>
    <mergeCell ref="F4:G4"/>
    <mergeCell ref="H4:I4"/>
    <mergeCell ref="J4:K4"/>
    <mergeCell ref="L4:M4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Andriusz</dc:creator>
  <cp:keywords/>
  <dc:description/>
  <cp:lastModifiedBy>_</cp:lastModifiedBy>
  <cp:lastPrinted>2014-05-27T12:45:51Z</cp:lastPrinted>
  <dcterms:created xsi:type="dcterms:W3CDTF">2011-05-05T17:31:02Z</dcterms:created>
  <dcterms:modified xsi:type="dcterms:W3CDTF">2014-06-09T07:06:30Z</dcterms:modified>
  <cp:category/>
  <cp:version/>
  <cp:contentType/>
  <cp:contentStatus/>
</cp:coreProperties>
</file>